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isnik\Desktop\JN208 Monika\OBJAVA\"/>
    </mc:Choice>
  </mc:AlternateContent>
  <bookViews>
    <workbookView xWindow="0" yWindow="0" windowWidth="28800" windowHeight="11730" tabRatio="413" activeTab="1"/>
  </bookViews>
  <sheets>
    <sheet name="TEHNICKI OPIS" sheetId="4" r:id="rId1"/>
    <sheet name="TROSKOVNIK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2" l="1"/>
  <c r="F13" i="2" l="1"/>
  <c r="F14" i="2"/>
  <c r="F43" i="2"/>
  <c r="F42" i="2"/>
  <c r="F41" i="2"/>
  <c r="F40" i="2"/>
  <c r="F38" i="2"/>
  <c r="F37" i="2"/>
  <c r="F35" i="2"/>
  <c r="F15" i="2"/>
  <c r="F29" i="2"/>
  <c r="F28" i="2"/>
  <c r="F26" i="2"/>
  <c r="F25" i="2"/>
  <c r="F24" i="2"/>
  <c r="F19" i="2"/>
  <c r="F18" i="2"/>
  <c r="F17" i="2"/>
  <c r="F16" i="2"/>
  <c r="F11" i="2"/>
  <c r="F10" i="2"/>
  <c r="F6" i="2"/>
  <c r="F7" i="2"/>
  <c r="F8" i="2"/>
  <c r="F9" i="2"/>
  <c r="F5" i="2"/>
  <c r="F44" i="2" l="1"/>
  <c r="F20" i="2"/>
  <c r="F48" i="2" s="1"/>
  <c r="F50" i="2" l="1"/>
  <c r="F52" i="2" l="1"/>
  <c r="F53" i="2" s="1"/>
  <c r="F54" i="2" s="1"/>
</calcChain>
</file>

<file path=xl/sharedStrings.xml><?xml version="1.0" encoding="utf-8"?>
<sst xmlns="http://schemas.openxmlformats.org/spreadsheetml/2006/main" count="138" uniqueCount="88">
  <si>
    <t>TROŠKOVNIK</t>
  </si>
  <si>
    <t>1.</t>
  </si>
  <si>
    <t>kom.</t>
  </si>
  <si>
    <t>2.</t>
  </si>
  <si>
    <t>5.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</si>
  <si>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</si>
  <si>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8.</t>
  </si>
  <si>
    <t>9.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</si>
  <si>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</si>
  <si>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3.</t>
  </si>
  <si>
    <t>4.</t>
  </si>
  <si>
    <t>7.</t>
  </si>
  <si>
    <t xml:space="preserve">I. </t>
  </si>
  <si>
    <t>UKUPNO</t>
  </si>
  <si>
    <t>Sastavio:</t>
  </si>
  <si>
    <t>Količina</t>
  </si>
  <si>
    <t>TEHNIČKI OPIS</t>
  </si>
  <si>
    <t>ing. arh. Josip Lesić</t>
  </si>
  <si>
    <t>6.</t>
  </si>
  <si>
    <t xml:space="preserve">II. </t>
  </si>
  <si>
    <t xml:space="preserve">III. </t>
  </si>
  <si>
    <t>ZIDARSKI RADOVI</t>
  </si>
  <si>
    <t>UKUPNO ZIDARSKI RADOVI:</t>
  </si>
  <si>
    <t>SOBOSLIKARSKI RADOVI</t>
  </si>
  <si>
    <t>UKUPNO SOBOSLIKARSKI RADOVI:</t>
  </si>
  <si>
    <t>Jedinična cijena u EUR, bez PDV-a</t>
  </si>
  <si>
    <t>Jedinica mjere</t>
  </si>
  <si>
    <t>Ukupno u EUR, bez PDV-a</t>
  </si>
  <si>
    <t>paušal.</t>
  </si>
  <si>
    <t>REKAPITULACIJA</t>
  </si>
  <si>
    <t>I.</t>
  </si>
  <si>
    <t>II.</t>
  </si>
  <si>
    <t>III.</t>
  </si>
  <si>
    <t>U Zagrebu, 11. veljače 2024.</t>
  </si>
  <si>
    <t>Ukupno              u EUR, bez PDV-a</t>
  </si>
  <si>
    <t>dipl. ing. Darko Komorski</t>
  </si>
  <si>
    <t>U OBJEKTU LABORATORIJA ZAVODA ZA MELIORACIJE NA LOKACIJI</t>
  </si>
  <si>
    <t>DIO POSTOJEĆEG RADNOG PROSTORA.</t>
  </si>
  <si>
    <t xml:space="preserve">OBJEKT JE MASIVNA GRAĐEVINA, CIGLA, BETON, KLASIČNA ŽBUKA, OBLOGA, </t>
  </si>
  <si>
    <t>PLOČICA - POD, ZID.</t>
  </si>
  <si>
    <t>STOLARIJE DRVENA. VODA, STRUJA - GRADSKA INFRASTRUKTURA.</t>
  </si>
  <si>
    <t>U PROSTORU SE OSJEĆA VLAGA I OBLOGA ZIDNIH PLOČICA OTPADA.</t>
  </si>
  <si>
    <t xml:space="preserve">OSNOVNIM ZAHVATOM PREDVIĐA SE SKIDANJE ZIDNIH PLOČICA, </t>
  </si>
  <si>
    <t>OTUCANJE TRULE ŽBUKE U VISINI DO 100 cm OD PODA ZA VANJSKE NOSIVE</t>
  </si>
  <si>
    <t>ZIDOVE TE IZRADA KLASIČNE HIDROIZOLACIJE.</t>
  </si>
  <si>
    <t xml:space="preserve">SVE ZIDOVE OŽBUKATI I OLIČITI. </t>
  </si>
  <si>
    <t>STRUJU I INSTALACIJU POTREBNO JE OSTAVITI U NAĐENOM STANJU.</t>
  </si>
  <si>
    <t>Sastavili:</t>
  </si>
  <si>
    <t>RUŠILAČKI RADOVI</t>
  </si>
  <si>
    <t>Skidanje zidnih pločica vel. 30/30. Pločice ljepljene flexi ljepilom. Skidanje vršiti pažljivo, a šutu odvesti na gradilišnu planirku.</t>
  </si>
  <si>
    <t>Otucanje trule žbuke vapneno produžene. Rušiti pažljivo, otucati u pravilnim geometrijskim likovima. Žbuku otući do cigle, a šutu deponirati na gradilišnu planirku. Količina aproksimativna, a utvrditi će se stvarnom izmjerom. Zidna žbuka iza pločica.</t>
  </si>
  <si>
    <t>Otucanje vapneno produžene žbuke na nosivim vanjskim zidovima, visina otucanja cca 60 - 80 cm. Prethodno izfleksati fugu na dogovorenu visinu da se dobije ravnina. Fleksati do cigle. Površinu isušiti, reške očistiti od morta. Svu šutu deponirati na gradilišni deponij.</t>
  </si>
  <si>
    <t>Pregled elektroinstalacije na zidovima s kojih se skidaju pločice. Skidanje utičnica i vađenje kutija utičnica i prekidača - kutije u zidu.</t>
  </si>
  <si>
    <t xml:space="preserve">pregled </t>
  </si>
  <si>
    <t>demontaže</t>
  </si>
  <si>
    <t>UKUPNO RUŠILAČKI RADOVI:</t>
  </si>
  <si>
    <t>sat</t>
  </si>
  <si>
    <t>Zaštita aparata, stolova i opreme PVC folijom prije početka radova.</t>
  </si>
  <si>
    <t>Zaštita podova, pločica kartonom i tvrdom PVC folijom prije početka radova.</t>
  </si>
  <si>
    <t>Utovar šute u kamion i odvoz na gradski deponij.</t>
  </si>
  <si>
    <t>Razni sitni građevinski radovi koji će se evidentirati kao režijski satovi.</t>
  </si>
  <si>
    <t>m'</t>
  </si>
  <si>
    <t>po potrebi glet</t>
  </si>
  <si>
    <t>po potrebi akril</t>
  </si>
  <si>
    <t>cijevni razvod širine do 10 cm</t>
  </si>
  <si>
    <t>cijevni razvod širine do 15 cm</t>
  </si>
  <si>
    <t>Skidanje starog uljenog naliča, brušenje drvene stolarije, nanos osnovne uljane boje, kitanje, brušenje, nanos uljenog osnovnog premaza te nanos laka otpornog na atmosferilije.</t>
  </si>
  <si>
    <t>Zatvaranje podnog sifona, vađenje i zalijevanje betonom.</t>
  </si>
  <si>
    <t>-</t>
  </si>
  <si>
    <t>OSTALE ZIDOVE POTREBNO JE IZOLIRATI POLIMER CEMENTNIM PREMAZOM.</t>
  </si>
  <si>
    <t>PDV</t>
  </si>
  <si>
    <t>SVEUKUPNO</t>
  </si>
  <si>
    <t>FAKULTETSKO DOBRO 8/2 NA PRIJEDLOG INVESTITORA TREBALO BI SANIRATI</t>
  </si>
  <si>
    <t>Dobava i ugradba PVC sokla kutnog, ton po izboru uz sve rubove zidno - podnih površina. Pločice lijepiti flexi ljepilom.</t>
  </si>
  <si>
    <r>
      <t>Nanos SN veze na zidove s kojih su skinute pločice te nanos reparaturnog morta debljine 1 - 2 mm s umetanjem akrilne mrežice kao rabiz pletivo. Površine poravnati i pripremiti za soboslikarske radove</t>
    </r>
    <r>
      <rPr>
        <sz val="11"/>
        <color theme="1"/>
        <rFont val="Calibri"/>
        <family val="2"/>
        <charset val="238"/>
        <scheme val="minor"/>
      </rPr>
      <t>.</t>
    </r>
  </si>
  <si>
    <t>Nabacivanje cemetnog šprica na zidove s kojih je skinuta žbuka i postavljena hidroizolacija. Nabacivanje prod. cem. morta debljine 1 - 2 cm vertikalno i horizontalno. Držati ravninu i horizontalnost , te pripaziti na spoj zidne žbuke stare i nove. Završni sloj fino zaribati i prpremiti za gletanje.</t>
  </si>
  <si>
    <t>Zidne površine s kojih je skinuta žbuka do opreke premazati hladnim bitumenskim temeljnim premazom na bazi otapala te po sušenju istog variti ljepenku 1/3. Pripaziti na spojeve i preklope.</t>
  </si>
  <si>
    <t>Nanos jednokomponentnog disperzivnog premaza, vodonepropusnog (brzosušeća, fleksibilna, tekuća membrana za unutarnju hidroizolaciju). Podlogu pripremiti, očistiti, osušiti i premaziti SN vezivnim premazom sve prema uputstvu proizvođača i uz suradnju s nadzorom. Zidovi s kojih nije skinuta žbuka do cigle.</t>
  </si>
  <si>
    <t>dvokomponentna - polimer cementni premaz</t>
  </si>
  <si>
    <t>Bojanje zidova i stropova obrađenih žbukom i već soboslikarski obraženih, stari soboslikarski nalič disperzivnim bojama i gletom. Nanos impregnacije, djelomično struganje, kitanje, gletanje manjih površina koje se popravljaju, te pripremljenu površinu dva puta premazati disperzivnim bojama u rangu kvalitete Jupola, ral po dogovoru. Uglove, spojeve stropa, zida i stolarkih izrađevina akrilirati. Nuditi rad prema stvarnom trošku i obračunu.</t>
  </si>
  <si>
    <r>
      <t xml:space="preserve">Čišćenje, brušenje starog </t>
    </r>
    <r>
      <rPr>
        <sz val="11"/>
        <rFont val="Calibri"/>
        <family val="2"/>
        <charset val="238"/>
        <scheme val="minor"/>
      </rPr>
      <t>uljnog</t>
    </r>
    <r>
      <rPr>
        <sz val="11"/>
        <color theme="1"/>
        <rFont val="Calibri"/>
        <family val="2"/>
        <charset val="238"/>
        <scheme val="minor"/>
      </rPr>
      <t xml:space="preserve"> premaza s cijevnog razvoda centralno plin. Nanošenje temeljnog premaza epoxsidnog te nanošenje završnog premaza. Obračun cijevnog razvoda po m'.</t>
    </r>
  </si>
  <si>
    <t>Prostorija1</t>
  </si>
  <si>
    <t>Prostorija2</t>
  </si>
  <si>
    <t>Prostorija3</t>
  </si>
  <si>
    <t>Prostorija4</t>
  </si>
  <si>
    <t>Prostorija5</t>
  </si>
  <si>
    <t xml:space="preserve">Preseljenje opreme, stolova i aparata u tijeku rušenja na druge tlocrtne dispozicije. Rad će se evidentirati građevinskim dnevnikom uz potpis nadzora. </t>
  </si>
  <si>
    <t xml:space="preserve">Struganje starog soboslikarskog naličja sa zidova po potrebi i u dogovoru s nadzorom. Sapunjanje, močenje, špahtlanje - čišćenje zidova.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</si>
</sst>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wrapText="1"/>
    </xf>
    <xf numFmtId="4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/>
    </xf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I20" sqref="I20"/>
    </sheetView>
  </sheetViews>
  <sheetFormatPr defaultRowHeight="15" x14ac:dyDescent="0.25"/>
  <cols>
    <col min="8" max="8" width="27.85546875" customWidth="1"/>
    <col min="9" max="9" width="21" customWidth="1"/>
  </cols>
  <sheetData>
    <row r="1" spans="1:9" ht="21" x14ac:dyDescent="0.35">
      <c r="A1" s="42"/>
      <c r="B1" s="57" t="s">
        <v>16</v>
      </c>
      <c r="C1" s="57"/>
      <c r="D1" s="57"/>
      <c r="E1" s="57"/>
      <c r="F1" s="57"/>
      <c r="G1" s="57"/>
      <c r="H1" s="42"/>
      <c r="I1" s="42"/>
    </row>
    <row r="2" spans="1:9" ht="15.75" x14ac:dyDescent="0.25">
      <c r="A2" s="42"/>
      <c r="B2" s="42"/>
      <c r="C2" s="42"/>
      <c r="D2" s="42"/>
      <c r="E2" s="42"/>
      <c r="F2" s="42"/>
      <c r="G2" s="42"/>
      <c r="H2" s="42"/>
      <c r="I2" s="42"/>
    </row>
    <row r="3" spans="1:9" s="3" customFormat="1" ht="18.75" x14ac:dyDescent="0.3">
      <c r="A3" s="3" t="s">
        <v>36</v>
      </c>
    </row>
    <row r="4" spans="1:9" s="3" customFormat="1" ht="18.75" x14ac:dyDescent="0.3">
      <c r="A4" s="3" t="s">
        <v>72</v>
      </c>
    </row>
    <row r="5" spans="1:9" s="3" customFormat="1" ht="18.75" x14ac:dyDescent="0.3">
      <c r="A5" s="3" t="s">
        <v>37</v>
      </c>
    </row>
    <row r="6" spans="1:9" s="3" customFormat="1" ht="18.75" x14ac:dyDescent="0.3"/>
    <row r="7" spans="1:9" s="3" customFormat="1" ht="18.75" x14ac:dyDescent="0.3">
      <c r="A7" s="3" t="s">
        <v>38</v>
      </c>
    </row>
    <row r="8" spans="1:9" s="3" customFormat="1" ht="18.75" x14ac:dyDescent="0.3">
      <c r="A8" s="3" t="s">
        <v>39</v>
      </c>
    </row>
    <row r="9" spans="1:9" s="3" customFormat="1" ht="18.75" x14ac:dyDescent="0.3">
      <c r="A9" s="3" t="s">
        <v>40</v>
      </c>
    </row>
    <row r="10" spans="1:9" s="3" customFormat="1" ht="18.75" x14ac:dyDescent="0.3"/>
    <row r="11" spans="1:9" s="3" customFormat="1" ht="18.75" x14ac:dyDescent="0.3">
      <c r="A11" s="3" t="s">
        <v>41</v>
      </c>
    </row>
    <row r="12" spans="1:9" s="3" customFormat="1" ht="18.75" x14ac:dyDescent="0.3"/>
    <row r="13" spans="1:9" s="3" customFormat="1" ht="18.75" x14ac:dyDescent="0.3">
      <c r="A13" s="3" t="s">
        <v>42</v>
      </c>
    </row>
    <row r="14" spans="1:9" s="3" customFormat="1" ht="18.75" x14ac:dyDescent="0.3">
      <c r="A14" s="3" t="s">
        <v>43</v>
      </c>
    </row>
    <row r="15" spans="1:9" s="3" customFormat="1" ht="18.75" x14ac:dyDescent="0.3">
      <c r="A15" s="3" t="s">
        <v>44</v>
      </c>
    </row>
    <row r="16" spans="1:9" s="3" customFormat="1" ht="18.75" x14ac:dyDescent="0.3"/>
    <row r="17" spans="1:8" s="3" customFormat="1" ht="18.75" x14ac:dyDescent="0.3">
      <c r="A17" s="3" t="s">
        <v>69</v>
      </c>
    </row>
    <row r="18" spans="1:8" s="3" customFormat="1" ht="18.75" x14ac:dyDescent="0.3">
      <c r="A18" s="3" t="s">
        <v>45</v>
      </c>
    </row>
    <row r="19" spans="1:8" s="3" customFormat="1" ht="18.75" x14ac:dyDescent="0.3">
      <c r="A19" s="3" t="s">
        <v>46</v>
      </c>
    </row>
    <row r="20" spans="1:8" s="3" customFormat="1" ht="18.75" x14ac:dyDescent="0.3"/>
    <row r="21" spans="1:8" s="3" customFormat="1" ht="18.75" x14ac:dyDescent="0.3"/>
    <row r="22" spans="1:8" s="3" customFormat="1" ht="18.75" x14ac:dyDescent="0.3"/>
    <row r="23" spans="1:8" s="3" customFormat="1" ht="18.75" x14ac:dyDescent="0.3"/>
    <row r="24" spans="1:8" s="3" customFormat="1" ht="18.75" x14ac:dyDescent="0.3"/>
    <row r="25" spans="1:8" s="3" customFormat="1" ht="18.75" x14ac:dyDescent="0.3"/>
    <row r="26" spans="1:8" s="3" customFormat="1" ht="18.75" x14ac:dyDescent="0.3"/>
    <row r="27" spans="1:8" s="3" customFormat="1" ht="18.75" x14ac:dyDescent="0.3"/>
    <row r="28" spans="1:8" s="3" customFormat="1" ht="18.75" x14ac:dyDescent="0.3"/>
    <row r="29" spans="1:8" ht="15.75" x14ac:dyDescent="0.25">
      <c r="A29" s="42"/>
      <c r="B29" s="42"/>
      <c r="C29" s="42"/>
      <c r="D29" s="42"/>
      <c r="E29" s="42"/>
      <c r="F29" s="42"/>
      <c r="G29" s="42"/>
      <c r="H29" s="42"/>
    </row>
    <row r="30" spans="1:8" ht="15.75" x14ac:dyDescent="0.25">
      <c r="A30" s="42"/>
      <c r="B30" s="42"/>
      <c r="C30" s="42"/>
      <c r="D30" s="42"/>
      <c r="E30" s="42"/>
      <c r="F30" s="42"/>
      <c r="G30" s="42"/>
      <c r="H30" s="42"/>
    </row>
    <row r="31" spans="1:8" ht="15.75" x14ac:dyDescent="0.25">
      <c r="A31" s="42"/>
      <c r="B31" s="42"/>
      <c r="C31" s="42"/>
      <c r="D31" s="42"/>
      <c r="E31" s="42"/>
      <c r="F31" s="42"/>
      <c r="G31" s="42"/>
      <c r="H31" s="42"/>
    </row>
    <row r="32" spans="1:8" ht="18.75" x14ac:dyDescent="0.3">
      <c r="A32" s="42"/>
      <c r="B32" s="42"/>
      <c r="C32" s="42"/>
      <c r="D32" s="42"/>
      <c r="E32" s="42"/>
      <c r="F32" s="42"/>
      <c r="G32" s="3" t="s">
        <v>47</v>
      </c>
      <c r="H32" s="3"/>
    </row>
    <row r="33" spans="1:8" ht="18.75" x14ac:dyDescent="0.3">
      <c r="A33" s="42"/>
      <c r="B33" s="42"/>
      <c r="C33" s="42"/>
      <c r="D33" s="42"/>
      <c r="E33" s="42"/>
      <c r="F33" s="42"/>
      <c r="G33" s="3" t="s">
        <v>35</v>
      </c>
      <c r="H33" s="3"/>
    </row>
    <row r="34" spans="1:8" ht="18.75" x14ac:dyDescent="0.3">
      <c r="A34" s="42"/>
      <c r="B34" s="42"/>
      <c r="C34" s="42"/>
      <c r="D34" s="42"/>
      <c r="E34" s="42"/>
      <c r="F34" s="42"/>
      <c r="G34" s="3" t="s">
        <v>17</v>
      </c>
      <c r="H34" s="3"/>
    </row>
    <row r="35" spans="1:8" ht="15.75" x14ac:dyDescent="0.25">
      <c r="A35" s="42"/>
      <c r="B35" s="42"/>
      <c r="C35" s="42"/>
      <c r="D35" s="42"/>
      <c r="E35" s="42"/>
      <c r="F35" s="42"/>
      <c r="G35" s="42"/>
      <c r="H35" s="42"/>
    </row>
    <row r="36" spans="1:8" ht="15.75" x14ac:dyDescent="0.25">
      <c r="A36" s="42"/>
    </row>
    <row r="37" spans="1:8" ht="15.75" x14ac:dyDescent="0.25">
      <c r="A37" s="42"/>
    </row>
    <row r="38" spans="1:8" ht="15.75" x14ac:dyDescent="0.25">
      <c r="A38" s="42"/>
      <c r="G38" s="49"/>
      <c r="H38" s="49"/>
    </row>
    <row r="39" spans="1:8" ht="15.75" x14ac:dyDescent="0.25">
      <c r="A39" s="42"/>
      <c r="G39" s="49"/>
      <c r="H39" s="49"/>
    </row>
    <row r="40" spans="1:8" ht="15.75" x14ac:dyDescent="0.25">
      <c r="A40" s="42"/>
    </row>
    <row r="41" spans="1:8" ht="15.75" x14ac:dyDescent="0.25">
      <c r="A41" s="42"/>
    </row>
    <row r="42" spans="1:8" ht="15.75" x14ac:dyDescent="0.25">
      <c r="A42" s="42"/>
    </row>
    <row r="43" spans="1:8" ht="15.75" x14ac:dyDescent="0.25">
      <c r="A43" s="42"/>
    </row>
    <row r="44" spans="1:8" ht="15.75" x14ac:dyDescent="0.25">
      <c r="A44" s="42"/>
    </row>
    <row r="45" spans="1:8" ht="15.75" x14ac:dyDescent="0.25">
      <c r="A45" s="42"/>
    </row>
    <row r="46" spans="1:8" ht="15.75" x14ac:dyDescent="0.25">
      <c r="A46" s="42"/>
    </row>
    <row r="47" spans="1:8" ht="15.75" x14ac:dyDescent="0.25">
      <c r="A47" s="42"/>
    </row>
    <row r="48" spans="1:8" ht="15.75" x14ac:dyDescent="0.25">
      <c r="A48" s="42"/>
    </row>
    <row r="49" spans="1:8" ht="15.75" x14ac:dyDescent="0.25">
      <c r="A49" s="42"/>
    </row>
    <row r="50" spans="1:8" ht="15.75" x14ac:dyDescent="0.25">
      <c r="A50" s="42"/>
    </row>
    <row r="51" spans="1:8" ht="15.75" x14ac:dyDescent="0.25">
      <c r="A51" s="42"/>
    </row>
    <row r="52" spans="1:8" ht="15.75" x14ac:dyDescent="0.25">
      <c r="A52" s="42"/>
    </row>
    <row r="55" spans="1:8" ht="15.75" x14ac:dyDescent="0.25">
      <c r="A55" s="42" t="s">
        <v>33</v>
      </c>
    </row>
    <row r="61" spans="1:8" ht="15.75" x14ac:dyDescent="0.25">
      <c r="H61" s="42" t="s">
        <v>14</v>
      </c>
    </row>
    <row r="62" spans="1:8" ht="15.75" x14ac:dyDescent="0.25">
      <c r="H62" s="42" t="s">
        <v>17</v>
      </c>
    </row>
  </sheetData>
  <mergeCells count="1">
    <mergeCell ref="B1:G1"/>
  </mergeCells>
  <pageMargins left="0.39370078740157483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tabSelected="1" workbookViewId="0">
      <selection activeCell="E11" sqref="E11"/>
    </sheetView>
  </sheetViews>
  <sheetFormatPr defaultRowHeight="15" x14ac:dyDescent="0.25"/>
  <cols>
    <col min="1" max="1" width="4.5703125" style="1" customWidth="1"/>
    <col min="2" max="2" width="49" customWidth="1"/>
    <col min="3" max="3" width="8.85546875" style="1" customWidth="1"/>
    <col min="4" max="4" width="8.42578125" style="2" customWidth="1"/>
    <col min="5" max="5" width="12.85546875" customWidth="1"/>
    <col min="6" max="6" width="16.5703125" customWidth="1"/>
  </cols>
  <sheetData>
    <row r="1" spans="1:6" ht="23.25" x14ac:dyDescent="0.25">
      <c r="B1" s="60" t="s">
        <v>0</v>
      </c>
      <c r="C1" s="60"/>
      <c r="D1" s="60"/>
      <c r="E1" s="60"/>
    </row>
    <row r="2" spans="1:6" ht="9" customHeight="1" x14ac:dyDescent="0.25"/>
    <row r="3" spans="1:6" ht="45" x14ac:dyDescent="0.25">
      <c r="A3" s="4" t="s">
        <v>12</v>
      </c>
      <c r="B3" s="50" t="s">
        <v>48</v>
      </c>
      <c r="C3" s="11" t="s">
        <v>26</v>
      </c>
      <c r="D3" s="4" t="s">
        <v>15</v>
      </c>
      <c r="E3" s="11" t="s">
        <v>25</v>
      </c>
      <c r="F3" s="11" t="s">
        <v>34</v>
      </c>
    </row>
    <row r="4" spans="1:6" ht="53.25" customHeight="1" x14ac:dyDescent="0.25">
      <c r="A4" s="5" t="s">
        <v>1</v>
      </c>
      <c r="B4" s="29" t="s">
        <v>49</v>
      </c>
      <c r="C4" s="5"/>
      <c r="D4" s="12"/>
      <c r="E4" s="12"/>
      <c r="F4" s="6"/>
    </row>
    <row r="5" spans="1:6" ht="21.95" customHeight="1" x14ac:dyDescent="0.25">
      <c r="A5" s="5" t="s">
        <v>68</v>
      </c>
      <c r="B5" s="7" t="s">
        <v>81</v>
      </c>
      <c r="C5" s="5" t="s">
        <v>5</v>
      </c>
      <c r="D5" s="6">
        <v>36</v>
      </c>
      <c r="E5" s="12"/>
      <c r="F5" s="6">
        <f>D5*E5</f>
        <v>0</v>
      </c>
    </row>
    <row r="6" spans="1:6" ht="21.95" customHeight="1" x14ac:dyDescent="0.25">
      <c r="A6" s="5" t="s">
        <v>68</v>
      </c>
      <c r="B6" s="7" t="s">
        <v>82</v>
      </c>
      <c r="C6" s="5" t="s">
        <v>5</v>
      </c>
      <c r="D6" s="6">
        <v>28</v>
      </c>
      <c r="E6" s="12"/>
      <c r="F6" s="6">
        <f t="shared" ref="F6:F11" si="0">D6*E6</f>
        <v>0</v>
      </c>
    </row>
    <row r="7" spans="1:6" ht="21.95" customHeight="1" x14ac:dyDescent="0.25">
      <c r="A7" s="5" t="s">
        <v>68</v>
      </c>
      <c r="B7" s="7" t="s">
        <v>83</v>
      </c>
      <c r="C7" s="5" t="s">
        <v>5</v>
      </c>
      <c r="D7" s="6">
        <v>11.65</v>
      </c>
      <c r="E7" s="12"/>
      <c r="F7" s="6">
        <f t="shared" si="0"/>
        <v>0</v>
      </c>
    </row>
    <row r="8" spans="1:6" ht="21.95" customHeight="1" x14ac:dyDescent="0.25">
      <c r="A8" s="5" t="s">
        <v>68</v>
      </c>
      <c r="B8" s="7" t="s">
        <v>84</v>
      </c>
      <c r="C8" s="5" t="s">
        <v>5</v>
      </c>
      <c r="D8" s="6">
        <v>54</v>
      </c>
      <c r="E8" s="12"/>
      <c r="F8" s="6">
        <f t="shared" si="0"/>
        <v>0</v>
      </c>
    </row>
    <row r="9" spans="1:6" ht="21.95" customHeight="1" x14ac:dyDescent="0.25">
      <c r="A9" s="5" t="s">
        <v>68</v>
      </c>
      <c r="B9" s="7" t="s">
        <v>85</v>
      </c>
      <c r="C9" s="5" t="s">
        <v>5</v>
      </c>
      <c r="D9" s="12">
        <v>25</v>
      </c>
      <c r="E9" s="12"/>
      <c r="F9" s="6">
        <f t="shared" si="0"/>
        <v>0</v>
      </c>
    </row>
    <row r="10" spans="1:6" ht="81.75" customHeight="1" x14ac:dyDescent="0.25">
      <c r="A10" s="5" t="s">
        <v>3</v>
      </c>
      <c r="B10" s="29" t="s">
        <v>50</v>
      </c>
      <c r="C10" s="5" t="s">
        <v>5</v>
      </c>
      <c r="D10" s="6">
        <v>10</v>
      </c>
      <c r="E10" s="12"/>
      <c r="F10" s="6">
        <f t="shared" si="0"/>
        <v>0</v>
      </c>
    </row>
    <row r="11" spans="1:6" ht="95.25" customHeight="1" x14ac:dyDescent="0.25">
      <c r="A11" s="5" t="s">
        <v>9</v>
      </c>
      <c r="B11" s="7" t="s">
        <v>51</v>
      </c>
      <c r="C11" s="5" t="s">
        <v>5</v>
      </c>
      <c r="D11" s="6">
        <v>26.3</v>
      </c>
      <c r="E11" s="12"/>
      <c r="F11" s="6">
        <f t="shared" si="0"/>
        <v>0</v>
      </c>
    </row>
    <row r="12" spans="1:6" ht="51.75" customHeight="1" x14ac:dyDescent="0.25">
      <c r="A12" s="5" t="s">
        <v>10</v>
      </c>
      <c r="B12" s="7" t="s">
        <v>52</v>
      </c>
      <c r="C12" s="5"/>
      <c r="D12" s="6"/>
      <c r="E12" s="12"/>
      <c r="F12" s="6"/>
    </row>
    <row r="13" spans="1:6" ht="24.75" customHeight="1" x14ac:dyDescent="0.25">
      <c r="A13" s="5" t="s">
        <v>68</v>
      </c>
      <c r="B13" s="7" t="s">
        <v>53</v>
      </c>
      <c r="C13" s="5" t="s">
        <v>28</v>
      </c>
      <c r="D13" s="6">
        <v>1</v>
      </c>
      <c r="E13" s="12"/>
      <c r="F13" s="12">
        <f>E13*D13</f>
        <v>0</v>
      </c>
    </row>
    <row r="14" spans="1:6" ht="20.25" customHeight="1" x14ac:dyDescent="0.25">
      <c r="A14" s="5" t="s">
        <v>68</v>
      </c>
      <c r="B14" s="7" t="s">
        <v>54</v>
      </c>
      <c r="C14" s="5" t="s">
        <v>2</v>
      </c>
      <c r="D14" s="12">
        <v>20</v>
      </c>
      <c r="E14" s="12"/>
      <c r="F14" s="6">
        <f>E14*D14</f>
        <v>0</v>
      </c>
    </row>
    <row r="15" spans="1:6" ht="49.5" customHeight="1" x14ac:dyDescent="0.25">
      <c r="A15" s="5" t="s">
        <v>4</v>
      </c>
      <c r="B15" s="7" t="s">
        <v>86</v>
      </c>
      <c r="C15" s="5" t="s">
        <v>56</v>
      </c>
      <c r="D15" s="12">
        <v>40</v>
      </c>
      <c r="E15" s="12"/>
      <c r="F15" s="6">
        <f t="shared" ref="F15" si="1">D15*E15</f>
        <v>0</v>
      </c>
    </row>
    <row r="16" spans="1:6" ht="41.25" customHeight="1" x14ac:dyDescent="0.25">
      <c r="A16" s="5" t="s">
        <v>18</v>
      </c>
      <c r="B16" s="7" t="s">
        <v>57</v>
      </c>
      <c r="C16" s="5" t="s">
        <v>5</v>
      </c>
      <c r="D16" s="12">
        <v>20</v>
      </c>
      <c r="E16" s="12"/>
      <c r="F16" s="6">
        <f t="shared" ref="F16:F19" si="2">D16*E16</f>
        <v>0</v>
      </c>
    </row>
    <row r="17" spans="1:6" ht="41.25" customHeight="1" x14ac:dyDescent="0.25">
      <c r="A17" s="5" t="s">
        <v>11</v>
      </c>
      <c r="B17" s="7" t="s">
        <v>58</v>
      </c>
      <c r="C17" s="5" t="s">
        <v>5</v>
      </c>
      <c r="D17" s="12">
        <v>74</v>
      </c>
      <c r="E17" s="12"/>
      <c r="F17" s="6">
        <f t="shared" si="2"/>
        <v>0</v>
      </c>
    </row>
    <row r="18" spans="1:6" ht="27.75" customHeight="1" x14ac:dyDescent="0.25">
      <c r="A18" s="5" t="s">
        <v>6</v>
      </c>
      <c r="B18" s="7" t="s">
        <v>59</v>
      </c>
      <c r="C18" s="5" t="s">
        <v>8</v>
      </c>
      <c r="D18" s="12">
        <v>6</v>
      </c>
      <c r="E18" s="12"/>
      <c r="F18" s="6">
        <f t="shared" si="2"/>
        <v>0</v>
      </c>
    </row>
    <row r="19" spans="1:6" ht="36.75" customHeight="1" x14ac:dyDescent="0.25">
      <c r="A19" s="5" t="s">
        <v>7</v>
      </c>
      <c r="B19" s="13" t="s">
        <v>60</v>
      </c>
      <c r="C19" s="5" t="s">
        <v>56</v>
      </c>
      <c r="D19" s="12">
        <v>20</v>
      </c>
      <c r="E19" s="12"/>
      <c r="F19" s="6">
        <f t="shared" si="2"/>
        <v>0</v>
      </c>
    </row>
    <row r="20" spans="1:6" ht="30.75" customHeight="1" x14ac:dyDescent="0.25">
      <c r="A20" s="5"/>
      <c r="B20" s="51" t="s">
        <v>55</v>
      </c>
      <c r="C20" s="31"/>
      <c r="D20" s="32"/>
      <c r="E20" s="33"/>
      <c r="F20" s="53">
        <f>SUM(F4:F19)</f>
        <v>0</v>
      </c>
    </row>
    <row r="21" spans="1:6" ht="2.25" customHeight="1" x14ac:dyDescent="0.25">
      <c r="B21" s="43"/>
      <c r="C21" s="44"/>
      <c r="D21" s="45"/>
      <c r="E21" s="46"/>
      <c r="F21" s="37"/>
    </row>
    <row r="22" spans="1:6" ht="8.25" customHeight="1" x14ac:dyDescent="0.25">
      <c r="B22" s="13"/>
      <c r="D22" s="15"/>
    </row>
    <row r="23" spans="1:6" ht="44.25" customHeight="1" x14ac:dyDescent="0.25">
      <c r="A23" s="4" t="s">
        <v>19</v>
      </c>
      <c r="B23" s="52" t="s">
        <v>21</v>
      </c>
      <c r="C23" s="11" t="s">
        <v>26</v>
      </c>
      <c r="D23" s="4" t="s">
        <v>15</v>
      </c>
      <c r="E23" s="11" t="s">
        <v>25</v>
      </c>
      <c r="F23" s="11" t="s">
        <v>27</v>
      </c>
    </row>
    <row r="24" spans="1:6" ht="81" customHeight="1" x14ac:dyDescent="0.25">
      <c r="A24" s="5" t="s">
        <v>1</v>
      </c>
      <c r="B24" s="7" t="s">
        <v>74</v>
      </c>
      <c r="C24" s="5" t="s">
        <v>5</v>
      </c>
      <c r="D24" s="12">
        <v>154</v>
      </c>
      <c r="E24" s="12"/>
      <c r="F24" s="28">
        <f>D24*E24</f>
        <v>0</v>
      </c>
    </row>
    <row r="25" spans="1:6" ht="108.75" customHeight="1" x14ac:dyDescent="0.25">
      <c r="A25" s="5">
        <v>2</v>
      </c>
      <c r="B25" s="7" t="s">
        <v>75</v>
      </c>
      <c r="C25" s="5" t="s">
        <v>5</v>
      </c>
      <c r="D25" s="12">
        <v>26.3</v>
      </c>
      <c r="E25" s="12"/>
      <c r="F25" s="28">
        <f>D25*E25</f>
        <v>0</v>
      </c>
    </row>
    <row r="26" spans="1:6" ht="59.25" customHeight="1" x14ac:dyDescent="0.25">
      <c r="A26" s="5" t="s">
        <v>9</v>
      </c>
      <c r="B26" s="56" t="s">
        <v>76</v>
      </c>
      <c r="C26" s="5" t="s">
        <v>5</v>
      </c>
      <c r="D26" s="12">
        <v>26.3</v>
      </c>
      <c r="E26" s="12"/>
      <c r="F26" s="28">
        <f>D26*E26</f>
        <v>0</v>
      </c>
    </row>
    <row r="27" spans="1:6" ht="105" customHeight="1" x14ac:dyDescent="0.25">
      <c r="A27" s="5" t="s">
        <v>10</v>
      </c>
      <c r="B27" s="7" t="s">
        <v>77</v>
      </c>
      <c r="C27" s="5"/>
      <c r="D27" s="12"/>
      <c r="E27" s="12"/>
      <c r="F27" s="12"/>
    </row>
    <row r="28" spans="1:6" ht="26.25" customHeight="1" x14ac:dyDescent="0.25">
      <c r="A28" s="5" t="s">
        <v>68</v>
      </c>
      <c r="B28" s="7" t="s">
        <v>78</v>
      </c>
      <c r="C28" s="5" t="s">
        <v>5</v>
      </c>
      <c r="D28" s="12">
        <v>36</v>
      </c>
      <c r="E28" s="12"/>
      <c r="F28" s="28">
        <f t="shared" ref="F28:F29" si="3">D28*E28</f>
        <v>0</v>
      </c>
    </row>
    <row r="29" spans="1:6" ht="51.75" customHeight="1" x14ac:dyDescent="0.25">
      <c r="A29" s="5" t="s">
        <v>4</v>
      </c>
      <c r="B29" s="7" t="s">
        <v>73</v>
      </c>
      <c r="C29" s="5" t="s">
        <v>61</v>
      </c>
      <c r="D29" s="12">
        <v>92</v>
      </c>
      <c r="E29" s="12"/>
      <c r="F29" s="28">
        <f t="shared" si="3"/>
        <v>0</v>
      </c>
    </row>
    <row r="30" spans="1:6" ht="25.5" customHeight="1" x14ac:dyDescent="0.25">
      <c r="A30" s="5"/>
      <c r="B30" s="51" t="s">
        <v>22</v>
      </c>
      <c r="C30" s="5"/>
      <c r="D30" s="6"/>
      <c r="E30" s="12"/>
      <c r="F30" s="54">
        <f>SUM(F24:F29)</f>
        <v>0</v>
      </c>
    </row>
    <row r="31" spans="1:6" ht="90" customHeight="1" x14ac:dyDescent="0.25">
      <c r="B31" s="13"/>
      <c r="D31" s="15"/>
    </row>
    <row r="32" spans="1:6" ht="8.25" customHeight="1" x14ac:dyDescent="0.25">
      <c r="B32" s="13"/>
      <c r="D32" s="15"/>
    </row>
    <row r="33" spans="1:6" ht="27" customHeight="1" x14ac:dyDescent="0.25">
      <c r="B33" s="13"/>
      <c r="D33" s="15"/>
    </row>
    <row r="34" spans="1:6" ht="45" customHeight="1" x14ac:dyDescent="0.25">
      <c r="A34" s="4" t="s">
        <v>20</v>
      </c>
      <c r="B34" s="50" t="s">
        <v>23</v>
      </c>
      <c r="C34" s="11" t="s">
        <v>26</v>
      </c>
      <c r="D34" s="4" t="s">
        <v>15</v>
      </c>
      <c r="E34" s="11" t="s">
        <v>25</v>
      </c>
      <c r="F34" s="11" t="s">
        <v>27</v>
      </c>
    </row>
    <row r="35" spans="1:6" ht="52.5" customHeight="1" x14ac:dyDescent="0.25">
      <c r="A35" s="5" t="s">
        <v>1</v>
      </c>
      <c r="B35" s="7" t="s">
        <v>87</v>
      </c>
      <c r="C35" s="5" t="s">
        <v>5</v>
      </c>
      <c r="D35" s="6">
        <v>170</v>
      </c>
      <c r="E35" s="6"/>
      <c r="F35" s="30">
        <f>D35*E35</f>
        <v>0</v>
      </c>
    </row>
    <row r="36" spans="1:6" ht="141.75" customHeight="1" x14ac:dyDescent="0.25">
      <c r="A36" s="5" t="s">
        <v>3</v>
      </c>
      <c r="B36" s="7" t="s">
        <v>79</v>
      </c>
      <c r="C36" s="5"/>
      <c r="D36" s="6"/>
      <c r="E36" s="6"/>
      <c r="F36" s="30"/>
    </row>
    <row r="37" spans="1:6" ht="22.5" customHeight="1" x14ac:dyDescent="0.25">
      <c r="A37" s="5" t="s">
        <v>68</v>
      </c>
      <c r="B37" s="7" t="s">
        <v>62</v>
      </c>
      <c r="C37" s="5" t="s">
        <v>5</v>
      </c>
      <c r="D37" s="6">
        <v>40</v>
      </c>
      <c r="E37" s="6"/>
      <c r="F37" s="30">
        <f>D37*E37</f>
        <v>0</v>
      </c>
    </row>
    <row r="38" spans="1:6" ht="24" customHeight="1" x14ac:dyDescent="0.25">
      <c r="A38" s="5" t="s">
        <v>68</v>
      </c>
      <c r="B38" s="7" t="s">
        <v>63</v>
      </c>
      <c r="C38" s="5" t="s">
        <v>61</v>
      </c>
      <c r="D38" s="6">
        <v>90</v>
      </c>
      <c r="E38" s="6"/>
      <c r="F38" s="30">
        <f>D38*E38</f>
        <v>0</v>
      </c>
    </row>
    <row r="39" spans="1:6" ht="71.25" customHeight="1" x14ac:dyDescent="0.25">
      <c r="A39" s="5" t="s">
        <v>9</v>
      </c>
      <c r="B39" s="7" t="s">
        <v>80</v>
      </c>
      <c r="C39" s="5"/>
      <c r="D39" s="6"/>
      <c r="E39" s="6"/>
      <c r="F39" s="30"/>
    </row>
    <row r="40" spans="1:6" ht="22.5" customHeight="1" x14ac:dyDescent="0.25">
      <c r="A40" s="5"/>
      <c r="B40" s="7" t="s">
        <v>64</v>
      </c>
      <c r="C40" s="5" t="s">
        <v>61</v>
      </c>
      <c r="D40" s="6">
        <v>30</v>
      </c>
      <c r="E40" s="6"/>
      <c r="F40" s="30">
        <f>D40*E40</f>
        <v>0</v>
      </c>
    </row>
    <row r="41" spans="1:6" ht="23.25" customHeight="1" x14ac:dyDescent="0.25">
      <c r="A41" s="5"/>
      <c r="B41" s="7" t="s">
        <v>65</v>
      </c>
      <c r="C41" s="5" t="s">
        <v>61</v>
      </c>
      <c r="D41" s="6">
        <v>15</v>
      </c>
      <c r="E41" s="6"/>
      <c r="F41" s="30">
        <f>D41*E41</f>
        <v>0</v>
      </c>
    </row>
    <row r="42" spans="1:6" ht="63.75" customHeight="1" x14ac:dyDescent="0.25">
      <c r="A42" s="5" t="s">
        <v>10</v>
      </c>
      <c r="B42" s="7" t="s">
        <v>66</v>
      </c>
      <c r="C42" s="5" t="s">
        <v>5</v>
      </c>
      <c r="D42" s="6">
        <v>19</v>
      </c>
      <c r="E42" s="6"/>
      <c r="F42" s="30">
        <f>D42*E42</f>
        <v>0</v>
      </c>
    </row>
    <row r="43" spans="1:6" ht="42.75" customHeight="1" x14ac:dyDescent="0.25">
      <c r="A43" s="5" t="s">
        <v>4</v>
      </c>
      <c r="B43" s="7" t="s">
        <v>67</v>
      </c>
      <c r="C43" s="5" t="s">
        <v>2</v>
      </c>
      <c r="D43" s="6">
        <v>2</v>
      </c>
      <c r="E43" s="6"/>
      <c r="F43" s="30">
        <f>D43*E43</f>
        <v>0</v>
      </c>
    </row>
    <row r="44" spans="1:6" ht="31.5" customHeight="1" x14ac:dyDescent="0.25">
      <c r="A44" s="5"/>
      <c r="B44" s="51" t="s">
        <v>24</v>
      </c>
      <c r="C44" s="4"/>
      <c r="D44" s="34"/>
      <c r="E44" s="34"/>
      <c r="F44" s="53">
        <f>SUM(F35:F43)</f>
        <v>0</v>
      </c>
    </row>
    <row r="45" spans="1:6" ht="50.25" customHeight="1" x14ac:dyDescent="0.25">
      <c r="B45" s="47"/>
      <c r="C45" s="8"/>
      <c r="D45" s="48"/>
      <c r="E45" s="48"/>
      <c r="F45" s="37"/>
    </row>
    <row r="46" spans="1:6" ht="25.5" customHeight="1" x14ac:dyDescent="0.25">
      <c r="A46" s="8"/>
      <c r="B46" s="58" t="s">
        <v>29</v>
      </c>
      <c r="C46" s="58"/>
      <c r="D46" s="58"/>
      <c r="E46" s="58"/>
      <c r="F46" s="58"/>
    </row>
    <row r="47" spans="1:6" ht="33.75" customHeight="1" x14ac:dyDescent="0.25">
      <c r="A47" s="8"/>
      <c r="B47" s="35"/>
      <c r="D47" s="15"/>
      <c r="E47" s="59" t="s">
        <v>27</v>
      </c>
      <c r="F47" s="59"/>
    </row>
    <row r="48" spans="1:6" ht="20.100000000000001" customHeight="1" x14ac:dyDescent="0.25">
      <c r="A48" s="36" t="s">
        <v>30</v>
      </c>
      <c r="B48" s="40" t="s">
        <v>48</v>
      </c>
      <c r="D48" s="15"/>
      <c r="E48" s="15"/>
      <c r="F48" s="55">
        <f>F20</f>
        <v>0</v>
      </c>
    </row>
    <row r="49" spans="1:6" ht="20.100000000000001" customHeight="1" x14ac:dyDescent="0.25">
      <c r="A49" s="36" t="s">
        <v>31</v>
      </c>
      <c r="B49" s="41" t="s">
        <v>21</v>
      </c>
      <c r="D49" s="14"/>
      <c r="E49" s="15"/>
      <c r="F49" s="55"/>
    </row>
    <row r="50" spans="1:6" ht="20.100000000000001" customHeight="1" x14ac:dyDescent="0.25">
      <c r="A50" s="36" t="s">
        <v>32</v>
      </c>
      <c r="B50" s="41" t="s">
        <v>23</v>
      </c>
      <c r="D50" s="14"/>
      <c r="E50" s="15"/>
      <c r="F50" s="55">
        <f>F44</f>
        <v>0</v>
      </c>
    </row>
    <row r="51" spans="1:6" ht="20.100000000000001" customHeight="1" x14ac:dyDescent="0.25">
      <c r="B51" s="17"/>
      <c r="D51" s="15"/>
      <c r="E51" s="15"/>
      <c r="F51" s="15"/>
    </row>
    <row r="52" spans="1:6" ht="20.100000000000001" customHeight="1" x14ac:dyDescent="0.35">
      <c r="B52" s="38" t="s">
        <v>13</v>
      </c>
      <c r="D52" s="15"/>
      <c r="E52" s="15"/>
      <c r="F52" s="39">
        <f>SUM(F48:F51)</f>
        <v>0</v>
      </c>
    </row>
    <row r="53" spans="1:6" ht="20.100000000000001" customHeight="1" x14ac:dyDescent="0.35">
      <c r="B53" s="38" t="s">
        <v>70</v>
      </c>
      <c r="D53" s="15"/>
      <c r="E53" s="15"/>
      <c r="F53" s="39">
        <f>0.25*F52</f>
        <v>0</v>
      </c>
    </row>
    <row r="54" spans="1:6" ht="20.100000000000001" customHeight="1" x14ac:dyDescent="0.35">
      <c r="B54" s="38" t="s">
        <v>71</v>
      </c>
      <c r="D54" s="15"/>
      <c r="E54" s="15"/>
      <c r="F54" s="39">
        <f>F53+F52</f>
        <v>0</v>
      </c>
    </row>
    <row r="55" spans="1:6" ht="20.100000000000001" customHeight="1" x14ac:dyDescent="0.25">
      <c r="B55" s="14"/>
      <c r="D55" s="15"/>
      <c r="E55" s="15"/>
      <c r="F55" s="15"/>
    </row>
    <row r="56" spans="1:6" ht="20.100000000000001" customHeight="1" x14ac:dyDescent="0.25">
      <c r="B56" s="17"/>
      <c r="D56" s="15"/>
      <c r="E56" s="15"/>
      <c r="F56" s="15"/>
    </row>
    <row r="57" spans="1:6" ht="20.100000000000001" customHeight="1" x14ac:dyDescent="0.25">
      <c r="B57" s="17"/>
      <c r="D57" s="15"/>
      <c r="E57" s="15"/>
      <c r="F57" s="15"/>
    </row>
    <row r="58" spans="1:6" ht="20.100000000000001" customHeight="1" x14ac:dyDescent="0.25">
      <c r="B58" s="17"/>
      <c r="D58" s="15"/>
      <c r="E58" s="15"/>
      <c r="F58" s="15"/>
    </row>
    <row r="59" spans="1:6" ht="20.100000000000001" customHeight="1" x14ac:dyDescent="0.25">
      <c r="B59" s="17"/>
      <c r="D59" s="15"/>
      <c r="E59" s="15"/>
      <c r="F59" s="15"/>
    </row>
    <row r="60" spans="1:6" ht="20.100000000000001" customHeight="1" x14ac:dyDescent="0.25">
      <c r="B60" s="17"/>
      <c r="D60" s="15"/>
      <c r="E60" s="15"/>
      <c r="F60" s="15"/>
    </row>
    <row r="61" spans="1:6" ht="20.100000000000001" customHeight="1" x14ac:dyDescent="0.25">
      <c r="B61" s="13"/>
      <c r="D61" s="15"/>
      <c r="E61" s="15"/>
      <c r="F61" s="15"/>
    </row>
    <row r="62" spans="1:6" ht="20.100000000000001" customHeight="1" x14ac:dyDescent="0.25">
      <c r="B62" s="17"/>
      <c r="D62" s="15"/>
      <c r="E62" s="15"/>
      <c r="F62" s="15"/>
    </row>
    <row r="63" spans="1:6" ht="20.100000000000001" customHeight="1" x14ac:dyDescent="0.25">
      <c r="B63" s="17"/>
      <c r="D63" s="15"/>
      <c r="E63" s="15"/>
      <c r="F63" s="15"/>
    </row>
    <row r="64" spans="1:6" ht="20.100000000000001" customHeight="1" x14ac:dyDescent="0.25">
      <c r="B64" s="17"/>
      <c r="D64" s="15"/>
      <c r="E64" s="15"/>
      <c r="F64" s="15"/>
    </row>
    <row r="65" spans="2:6" ht="20.100000000000001" customHeight="1" x14ac:dyDescent="0.25">
      <c r="B65" s="17"/>
      <c r="D65" s="14"/>
      <c r="E65" s="15"/>
      <c r="F65" s="15"/>
    </row>
    <row r="66" spans="2:6" ht="20.100000000000001" customHeight="1" x14ac:dyDescent="0.25">
      <c r="B66" s="17"/>
      <c r="D66" s="15"/>
      <c r="E66" s="15"/>
      <c r="F66" s="15"/>
    </row>
    <row r="67" spans="2:6" ht="20.100000000000001" customHeight="1" x14ac:dyDescent="0.25">
      <c r="B67" s="13"/>
      <c r="D67" s="15"/>
      <c r="E67" s="15"/>
      <c r="F67" s="15"/>
    </row>
    <row r="68" spans="2:6" ht="20.100000000000001" customHeight="1" x14ac:dyDescent="0.25">
      <c r="B68" s="17"/>
      <c r="D68" s="15"/>
      <c r="E68" s="15"/>
      <c r="F68" s="15"/>
    </row>
    <row r="69" spans="2:6" ht="20.100000000000001" customHeight="1" x14ac:dyDescent="0.25">
      <c r="B69" s="17"/>
      <c r="D69" s="15"/>
      <c r="E69" s="15"/>
      <c r="F69" s="15"/>
    </row>
    <row r="70" spans="2:6" ht="20.100000000000001" customHeight="1" x14ac:dyDescent="0.25">
      <c r="B70" s="17"/>
      <c r="D70" s="15"/>
      <c r="E70" s="15"/>
      <c r="F70" s="15"/>
    </row>
    <row r="71" spans="2:6" ht="20.100000000000001" customHeight="1" x14ac:dyDescent="0.25">
      <c r="B71" s="17"/>
      <c r="D71" s="15"/>
      <c r="E71" s="15"/>
      <c r="F71" s="15"/>
    </row>
    <row r="72" spans="2:6" ht="20.100000000000001" customHeight="1" x14ac:dyDescent="0.25">
      <c r="B72" s="17"/>
      <c r="D72" s="15"/>
      <c r="E72" s="15"/>
      <c r="F72" s="15"/>
    </row>
    <row r="73" spans="2:6" ht="20.100000000000001" customHeight="1" x14ac:dyDescent="0.25">
      <c r="B73" s="13"/>
      <c r="D73" s="15"/>
      <c r="E73" s="15"/>
      <c r="F73" s="15"/>
    </row>
    <row r="74" spans="2:6" ht="20.100000000000001" customHeight="1" x14ac:dyDescent="0.25">
      <c r="B74" s="17"/>
      <c r="D74" s="15"/>
      <c r="E74" s="15"/>
      <c r="F74" s="15"/>
    </row>
    <row r="75" spans="2:6" ht="20.100000000000001" customHeight="1" x14ac:dyDescent="0.25">
      <c r="B75" s="17"/>
      <c r="D75" s="15"/>
      <c r="E75" s="15"/>
      <c r="F75" s="15"/>
    </row>
    <row r="76" spans="2:6" ht="20.100000000000001" customHeight="1" x14ac:dyDescent="0.25">
      <c r="B76" s="17"/>
      <c r="D76" s="15"/>
      <c r="E76" s="15"/>
      <c r="F76" s="15"/>
    </row>
    <row r="77" spans="2:6" ht="20.100000000000001" customHeight="1" x14ac:dyDescent="0.25">
      <c r="B77" s="17"/>
      <c r="D77" s="15"/>
      <c r="E77" s="15"/>
      <c r="F77" s="15"/>
    </row>
    <row r="78" spans="2:6" ht="20.100000000000001" customHeight="1" x14ac:dyDescent="0.25">
      <c r="B78" s="17"/>
      <c r="D78" s="15"/>
      <c r="E78" s="15"/>
      <c r="F78" s="15"/>
    </row>
    <row r="79" spans="2:6" ht="20.100000000000001" customHeight="1" x14ac:dyDescent="0.25">
      <c r="B79" s="17"/>
      <c r="D79" s="15"/>
      <c r="E79" s="15"/>
      <c r="F79" s="15"/>
    </row>
    <row r="80" spans="2:6" ht="20.100000000000001" customHeight="1" x14ac:dyDescent="0.25">
      <c r="B80" s="13"/>
      <c r="D80" s="15"/>
      <c r="E80" s="15"/>
      <c r="F80" s="15"/>
    </row>
    <row r="81" spans="1:6" ht="20.100000000000001" customHeight="1" x14ac:dyDescent="0.25">
      <c r="B81" s="17"/>
      <c r="D81" s="15"/>
      <c r="E81" s="15"/>
      <c r="F81" s="15"/>
    </row>
    <row r="82" spans="1:6" ht="20.100000000000001" customHeight="1" x14ac:dyDescent="0.25">
      <c r="B82" s="17"/>
      <c r="D82" s="15"/>
      <c r="E82" s="15"/>
      <c r="F82" s="15"/>
    </row>
    <row r="83" spans="1:6" ht="20.100000000000001" customHeight="1" x14ac:dyDescent="0.25">
      <c r="B83" s="17"/>
      <c r="D83" s="15"/>
      <c r="E83" s="15"/>
      <c r="F83" s="15"/>
    </row>
    <row r="84" spans="1:6" ht="20.100000000000001" customHeight="1" x14ac:dyDescent="0.25">
      <c r="B84" s="17"/>
      <c r="D84" s="15"/>
      <c r="E84" s="15"/>
      <c r="F84" s="15"/>
    </row>
    <row r="85" spans="1:6" ht="20.100000000000001" customHeight="1" x14ac:dyDescent="0.25">
      <c r="B85" s="17"/>
      <c r="D85" s="15"/>
      <c r="E85" s="15"/>
      <c r="F85" s="15"/>
    </row>
    <row r="86" spans="1:6" ht="20.100000000000001" customHeight="1" x14ac:dyDescent="0.25">
      <c r="B86" s="13"/>
      <c r="D86" s="15"/>
      <c r="E86" s="15"/>
      <c r="F86" s="15"/>
    </row>
    <row r="87" spans="1:6" ht="20.100000000000001" customHeight="1" x14ac:dyDescent="0.25">
      <c r="B87" s="17"/>
      <c r="D87" s="15"/>
      <c r="E87" s="15"/>
      <c r="F87" s="15"/>
    </row>
    <row r="88" spans="1:6" ht="20.100000000000001" customHeight="1" x14ac:dyDescent="0.25">
      <c r="B88" s="20"/>
      <c r="D88" s="15"/>
      <c r="E88" s="15"/>
      <c r="F88" s="15"/>
    </row>
    <row r="89" spans="1:6" ht="20.100000000000001" customHeight="1" x14ac:dyDescent="0.25">
      <c r="B89" s="17"/>
      <c r="D89" s="15"/>
      <c r="E89" s="15"/>
      <c r="F89" s="15"/>
    </row>
    <row r="90" spans="1:6" ht="20.100000000000001" customHeight="1" x14ac:dyDescent="0.25">
      <c r="A90" s="8"/>
      <c r="B90" s="19"/>
      <c r="D90" s="15"/>
      <c r="E90" s="15"/>
      <c r="F90" s="15"/>
    </row>
    <row r="91" spans="1:6" ht="20.100000000000001" customHeight="1" x14ac:dyDescent="0.25">
      <c r="B91" s="17"/>
      <c r="D91" s="21"/>
      <c r="E91" s="15"/>
      <c r="F91" s="15"/>
    </row>
    <row r="92" spans="1:6" ht="20.100000000000001" customHeight="1" x14ac:dyDescent="0.25">
      <c r="B92" s="17"/>
      <c r="C92" s="14"/>
      <c r="D92" s="14"/>
      <c r="E92" s="15"/>
      <c r="F92" s="15"/>
    </row>
    <row r="93" spans="1:6" ht="20.100000000000001" customHeight="1" x14ac:dyDescent="0.25">
      <c r="B93" s="17"/>
      <c r="D93" s="21"/>
      <c r="E93" s="15"/>
      <c r="F93" s="15"/>
    </row>
    <row r="94" spans="1:6" ht="20.100000000000001" customHeight="1" x14ac:dyDescent="0.25">
      <c r="B94" s="17"/>
      <c r="D94" s="15"/>
      <c r="E94" s="15"/>
      <c r="F94" s="15"/>
    </row>
    <row r="95" spans="1:6" ht="20.100000000000001" customHeight="1" x14ac:dyDescent="0.25">
      <c r="B95" s="17"/>
      <c r="D95" s="15"/>
      <c r="E95" s="15"/>
      <c r="F95" s="15"/>
    </row>
    <row r="96" spans="1:6" ht="20.100000000000001" customHeight="1" x14ac:dyDescent="0.25">
      <c r="B96" s="17"/>
      <c r="D96" s="15"/>
      <c r="E96" s="15"/>
      <c r="F96" s="15"/>
    </row>
    <row r="97" spans="2:6" ht="20.100000000000001" customHeight="1" x14ac:dyDescent="0.25">
      <c r="B97" s="17"/>
      <c r="D97" s="14"/>
      <c r="E97" s="15"/>
      <c r="F97" s="15"/>
    </row>
    <row r="98" spans="2:6" ht="20.100000000000001" customHeight="1" x14ac:dyDescent="0.25">
      <c r="B98" s="17"/>
      <c r="D98" s="15"/>
      <c r="E98" s="15"/>
      <c r="F98" s="15"/>
    </row>
    <row r="99" spans="2:6" ht="20.100000000000001" customHeight="1" x14ac:dyDescent="0.25">
      <c r="B99" s="13"/>
      <c r="D99" s="15"/>
      <c r="E99" s="15"/>
      <c r="F99" s="15"/>
    </row>
    <row r="100" spans="2:6" ht="20.100000000000001" customHeight="1" x14ac:dyDescent="0.25">
      <c r="B100" s="17"/>
      <c r="D100" s="15"/>
      <c r="E100" s="15"/>
      <c r="F100" s="15"/>
    </row>
    <row r="101" spans="2:6" ht="20.100000000000001" customHeight="1" x14ac:dyDescent="0.25">
      <c r="B101" s="17"/>
      <c r="D101" s="15"/>
      <c r="E101" s="15"/>
      <c r="F101" s="15"/>
    </row>
    <row r="102" spans="2:6" ht="20.100000000000001" customHeight="1" x14ac:dyDescent="0.25">
      <c r="B102" s="17"/>
      <c r="D102" s="14"/>
      <c r="E102" s="15"/>
      <c r="F102" s="15"/>
    </row>
    <row r="103" spans="2:6" ht="20.100000000000001" customHeight="1" x14ac:dyDescent="0.25">
      <c r="B103" s="17"/>
      <c r="D103" s="14"/>
      <c r="E103" s="15"/>
      <c r="F103" s="15"/>
    </row>
    <row r="104" spans="2:6" ht="20.100000000000001" customHeight="1" x14ac:dyDescent="0.25">
      <c r="B104" s="17"/>
      <c r="D104" s="15"/>
      <c r="E104" s="15"/>
      <c r="F104" s="15"/>
    </row>
    <row r="105" spans="2:6" ht="20.100000000000001" customHeight="1" x14ac:dyDescent="0.25">
      <c r="B105" s="13"/>
      <c r="D105" s="15"/>
      <c r="E105" s="15"/>
      <c r="F105" s="15"/>
    </row>
    <row r="106" spans="2:6" ht="20.100000000000001" customHeight="1" x14ac:dyDescent="0.25">
      <c r="B106" s="13"/>
      <c r="D106" s="15"/>
      <c r="E106" s="15"/>
      <c r="F106" s="15"/>
    </row>
    <row r="107" spans="2:6" ht="20.100000000000001" customHeight="1" x14ac:dyDescent="0.25">
      <c r="B107" s="13"/>
      <c r="D107" s="15"/>
      <c r="E107" s="15"/>
      <c r="F107" s="15"/>
    </row>
    <row r="108" spans="2:6" ht="20.100000000000001" customHeight="1" x14ac:dyDescent="0.25">
      <c r="B108" s="17"/>
      <c r="D108" s="15"/>
      <c r="E108" s="15"/>
      <c r="F108" s="15"/>
    </row>
    <row r="109" spans="2:6" ht="20.100000000000001" customHeight="1" x14ac:dyDescent="0.25">
      <c r="B109" s="17"/>
      <c r="D109" s="15"/>
      <c r="E109" s="15"/>
      <c r="F109" s="15"/>
    </row>
    <row r="110" spans="2:6" ht="20.100000000000001" customHeight="1" x14ac:dyDescent="0.25">
      <c r="B110" s="17"/>
      <c r="D110" s="15"/>
      <c r="E110" s="15"/>
      <c r="F110" s="15"/>
    </row>
    <row r="111" spans="2:6" ht="20.100000000000001" customHeight="1" x14ac:dyDescent="0.25">
      <c r="B111" s="17"/>
      <c r="D111" s="15"/>
      <c r="E111" s="15"/>
      <c r="F111" s="15"/>
    </row>
    <row r="112" spans="2:6" ht="20.100000000000001" customHeight="1" x14ac:dyDescent="0.25">
      <c r="B112" s="17"/>
      <c r="D112" s="15"/>
      <c r="E112" s="15"/>
      <c r="F112" s="15"/>
    </row>
    <row r="113" spans="1:6" ht="20.100000000000001" customHeight="1" x14ac:dyDescent="0.25">
      <c r="B113" s="13"/>
      <c r="D113" s="15"/>
      <c r="E113" s="15"/>
      <c r="F113" s="15"/>
    </row>
    <row r="114" spans="1:6" ht="20.100000000000001" customHeight="1" x14ac:dyDescent="0.25">
      <c r="B114" s="17"/>
      <c r="D114" s="15"/>
      <c r="E114" s="15"/>
      <c r="F114" s="15"/>
    </row>
    <row r="115" spans="1:6" ht="20.100000000000001" customHeight="1" x14ac:dyDescent="0.25">
      <c r="B115" s="17"/>
      <c r="D115" s="15"/>
      <c r="E115" s="15"/>
      <c r="F115" s="15"/>
    </row>
    <row r="116" spans="1:6" ht="20.100000000000001" customHeight="1" x14ac:dyDescent="0.25">
      <c r="B116" s="17"/>
      <c r="D116" s="15"/>
      <c r="E116" s="15"/>
      <c r="F116" s="15"/>
    </row>
    <row r="117" spans="1:6" ht="20.100000000000001" customHeight="1" x14ac:dyDescent="0.25">
      <c r="B117" s="17"/>
      <c r="D117" s="15"/>
      <c r="E117" s="15"/>
      <c r="F117" s="15"/>
    </row>
    <row r="118" spans="1:6" ht="20.100000000000001" customHeight="1" x14ac:dyDescent="0.25">
      <c r="B118" s="17"/>
      <c r="D118" s="15"/>
      <c r="E118" s="15"/>
      <c r="F118" s="15"/>
    </row>
    <row r="119" spans="1:6" ht="20.100000000000001" customHeight="1" x14ac:dyDescent="0.25">
      <c r="B119" s="17"/>
      <c r="D119" s="15"/>
      <c r="E119" s="15"/>
      <c r="F119" s="15"/>
    </row>
    <row r="120" spans="1:6" ht="20.100000000000001" customHeight="1" x14ac:dyDescent="0.25">
      <c r="B120" s="16"/>
      <c r="D120" s="15"/>
      <c r="E120" s="15"/>
      <c r="F120" s="15"/>
    </row>
    <row r="121" spans="1:6" ht="20.100000000000001" customHeight="1" x14ac:dyDescent="0.25">
      <c r="B121" s="17"/>
      <c r="D121" s="15"/>
      <c r="E121" s="15"/>
      <c r="F121" s="15"/>
    </row>
    <row r="122" spans="1:6" ht="20.100000000000001" customHeight="1" x14ac:dyDescent="0.25">
      <c r="A122" s="8"/>
      <c r="B122" s="19"/>
      <c r="D122" s="15"/>
      <c r="E122" s="15"/>
      <c r="F122" s="15"/>
    </row>
    <row r="123" spans="1:6" ht="20.100000000000001" customHeight="1" x14ac:dyDescent="0.25">
      <c r="B123" s="17"/>
      <c r="D123" s="15"/>
      <c r="E123" s="15"/>
      <c r="F123" s="15"/>
    </row>
    <row r="124" spans="1:6" ht="20.100000000000001" customHeight="1" x14ac:dyDescent="0.25">
      <c r="B124" s="13"/>
      <c r="D124" s="15"/>
      <c r="E124" s="15"/>
      <c r="F124" s="15"/>
    </row>
    <row r="125" spans="1:6" ht="20.100000000000001" customHeight="1" x14ac:dyDescent="0.25">
      <c r="B125" s="17"/>
      <c r="D125" s="15"/>
      <c r="E125" s="15"/>
      <c r="F125" s="15"/>
    </row>
    <row r="126" spans="1:6" ht="20.100000000000001" customHeight="1" x14ac:dyDescent="0.25">
      <c r="B126" s="17"/>
      <c r="D126" s="15"/>
      <c r="E126" s="15"/>
      <c r="F126" s="15"/>
    </row>
    <row r="127" spans="1:6" ht="20.100000000000001" customHeight="1" x14ac:dyDescent="0.25">
      <c r="B127" s="17"/>
      <c r="D127" s="15"/>
      <c r="E127" s="15"/>
      <c r="F127" s="15"/>
    </row>
    <row r="128" spans="1:6" ht="20.100000000000001" customHeight="1" x14ac:dyDescent="0.25">
      <c r="B128" s="17"/>
      <c r="D128" s="15"/>
      <c r="E128" s="15"/>
      <c r="F128" s="15"/>
    </row>
    <row r="129" spans="2:6" ht="20.100000000000001" customHeight="1" x14ac:dyDescent="0.25">
      <c r="B129" s="17"/>
      <c r="D129" s="15"/>
      <c r="E129" s="15"/>
      <c r="F129" s="15"/>
    </row>
    <row r="130" spans="2:6" ht="20.100000000000001" customHeight="1" x14ac:dyDescent="0.25">
      <c r="B130" s="17"/>
      <c r="D130" s="15"/>
      <c r="E130" s="15"/>
      <c r="F130" s="15"/>
    </row>
    <row r="131" spans="2:6" ht="20.100000000000001" customHeight="1" x14ac:dyDescent="0.25">
      <c r="B131" s="13"/>
      <c r="D131" s="15"/>
      <c r="E131" s="15"/>
      <c r="F131" s="15"/>
    </row>
    <row r="132" spans="2:6" ht="20.100000000000001" customHeight="1" x14ac:dyDescent="0.25">
      <c r="B132" s="17"/>
      <c r="D132" s="15"/>
      <c r="E132" s="15"/>
      <c r="F132" s="15"/>
    </row>
    <row r="133" spans="2:6" ht="20.100000000000001" customHeight="1" x14ac:dyDescent="0.25">
      <c r="B133" s="17"/>
      <c r="D133" s="15"/>
      <c r="E133" s="15"/>
      <c r="F133" s="15"/>
    </row>
    <row r="134" spans="2:6" ht="20.100000000000001" customHeight="1" x14ac:dyDescent="0.25">
      <c r="B134" s="17"/>
      <c r="D134" s="15"/>
      <c r="E134" s="15"/>
      <c r="F134" s="15"/>
    </row>
    <row r="135" spans="2:6" ht="20.100000000000001" customHeight="1" x14ac:dyDescent="0.25">
      <c r="B135" s="17"/>
      <c r="D135" s="15"/>
      <c r="E135" s="15"/>
      <c r="F135" s="15"/>
    </row>
    <row r="136" spans="2:6" ht="20.100000000000001" customHeight="1" x14ac:dyDescent="0.25">
      <c r="B136" s="17"/>
      <c r="D136" s="15"/>
      <c r="E136" s="15"/>
      <c r="F136" s="15"/>
    </row>
    <row r="137" spans="2:6" ht="20.100000000000001" customHeight="1" x14ac:dyDescent="0.25">
      <c r="B137" s="17"/>
      <c r="D137" s="15"/>
      <c r="E137" s="15"/>
      <c r="F137" s="15"/>
    </row>
    <row r="138" spans="2:6" ht="20.100000000000001" customHeight="1" x14ac:dyDescent="0.25">
      <c r="B138" s="17"/>
      <c r="D138" s="15"/>
      <c r="E138" s="15"/>
      <c r="F138" s="15"/>
    </row>
    <row r="139" spans="2:6" ht="20.100000000000001" customHeight="1" x14ac:dyDescent="0.25">
      <c r="B139" s="13"/>
      <c r="C139" s="14"/>
      <c r="D139" s="14"/>
      <c r="E139" s="15"/>
      <c r="F139" s="15"/>
    </row>
    <row r="140" spans="2:6" ht="20.100000000000001" customHeight="1" x14ac:dyDescent="0.25">
      <c r="B140" s="17"/>
      <c r="D140" s="15"/>
      <c r="E140" s="15"/>
      <c r="F140" s="15"/>
    </row>
    <row r="141" spans="2:6" ht="20.100000000000001" customHeight="1" x14ac:dyDescent="0.25">
      <c r="B141" s="13"/>
      <c r="D141" s="15"/>
      <c r="E141" s="15"/>
      <c r="F141" s="15"/>
    </row>
    <row r="142" spans="2:6" ht="20.100000000000001" customHeight="1" x14ac:dyDescent="0.25">
      <c r="B142" s="13"/>
      <c r="D142" s="15"/>
      <c r="E142" s="15"/>
      <c r="F142" s="15"/>
    </row>
    <row r="143" spans="2:6" ht="20.100000000000001" customHeight="1" x14ac:dyDescent="0.25">
      <c r="B143" s="17"/>
      <c r="D143" s="15"/>
      <c r="E143" s="15"/>
      <c r="F143" s="15"/>
    </row>
    <row r="144" spans="2:6" ht="20.100000000000001" customHeight="1" x14ac:dyDescent="0.25">
      <c r="B144" s="17"/>
      <c r="D144" s="15"/>
      <c r="E144" s="15"/>
      <c r="F144" s="15"/>
    </row>
    <row r="145" spans="2:6" ht="20.100000000000001" customHeight="1" x14ac:dyDescent="0.25">
      <c r="B145" s="13"/>
      <c r="D145" s="15"/>
      <c r="E145" s="15"/>
      <c r="F145" s="15"/>
    </row>
    <row r="146" spans="2:6" ht="20.100000000000001" customHeight="1" x14ac:dyDescent="0.25">
      <c r="B146" s="17"/>
      <c r="D146" s="15"/>
      <c r="E146" s="15"/>
      <c r="F146" s="15"/>
    </row>
    <row r="147" spans="2:6" ht="20.100000000000001" customHeight="1" x14ac:dyDescent="0.25">
      <c r="B147" s="17"/>
      <c r="D147" s="15"/>
      <c r="E147" s="15"/>
      <c r="F147" s="15"/>
    </row>
    <row r="148" spans="2:6" ht="20.100000000000001" customHeight="1" x14ac:dyDescent="0.25">
      <c r="B148" s="17"/>
      <c r="D148" s="15"/>
      <c r="E148" s="15"/>
      <c r="F148" s="15"/>
    </row>
    <row r="149" spans="2:6" ht="20.100000000000001" customHeight="1" x14ac:dyDescent="0.25">
      <c r="B149" s="17"/>
      <c r="D149" s="15"/>
      <c r="E149" s="15"/>
      <c r="F149" s="15"/>
    </row>
    <row r="150" spans="2:6" ht="20.100000000000001" customHeight="1" x14ac:dyDescent="0.25">
      <c r="B150" s="17"/>
      <c r="D150" s="15"/>
      <c r="E150" s="15"/>
      <c r="F150" s="15"/>
    </row>
    <row r="151" spans="2:6" ht="20.100000000000001" customHeight="1" x14ac:dyDescent="0.25">
      <c r="B151" s="13"/>
      <c r="D151" s="15"/>
      <c r="E151" s="15"/>
      <c r="F151" s="15"/>
    </row>
    <row r="152" spans="2:6" ht="20.100000000000001" customHeight="1" x14ac:dyDescent="0.25">
      <c r="B152" s="17"/>
      <c r="D152" s="15"/>
      <c r="E152" s="15"/>
      <c r="F152" s="15"/>
    </row>
    <row r="153" spans="2:6" ht="20.100000000000001" customHeight="1" x14ac:dyDescent="0.25">
      <c r="B153" s="17"/>
      <c r="D153" s="15"/>
      <c r="E153" s="15"/>
      <c r="F153" s="15"/>
    </row>
    <row r="154" spans="2:6" ht="20.100000000000001" customHeight="1" x14ac:dyDescent="0.25">
      <c r="B154" s="17"/>
      <c r="D154" s="15"/>
      <c r="E154" s="15"/>
      <c r="F154" s="15"/>
    </row>
    <row r="155" spans="2:6" ht="20.100000000000001" customHeight="1" x14ac:dyDescent="0.25">
      <c r="B155" s="17"/>
      <c r="D155" s="15"/>
      <c r="E155" s="15"/>
      <c r="F155" s="15"/>
    </row>
    <row r="156" spans="2:6" ht="20.100000000000001" customHeight="1" x14ac:dyDescent="0.25">
      <c r="B156" s="17"/>
      <c r="D156" s="15"/>
      <c r="E156" s="15"/>
      <c r="F156" s="15"/>
    </row>
    <row r="157" spans="2:6" ht="20.100000000000001" customHeight="1" x14ac:dyDescent="0.25">
      <c r="B157" s="13"/>
      <c r="D157" s="15"/>
      <c r="E157" s="15"/>
      <c r="F157" s="15"/>
    </row>
    <row r="158" spans="2:6" ht="20.100000000000001" customHeight="1" x14ac:dyDescent="0.25">
      <c r="B158" s="17"/>
      <c r="D158" s="15"/>
      <c r="E158" s="15"/>
      <c r="F158" s="15"/>
    </row>
    <row r="159" spans="2:6" ht="20.100000000000001" customHeight="1" x14ac:dyDescent="0.25">
      <c r="B159" s="17"/>
      <c r="D159" s="15"/>
      <c r="E159" s="15"/>
      <c r="F159" s="15"/>
    </row>
    <row r="160" spans="2:6" ht="20.100000000000001" customHeight="1" x14ac:dyDescent="0.25">
      <c r="B160" s="16"/>
      <c r="D160" s="15"/>
      <c r="E160" s="15"/>
      <c r="F160" s="15"/>
    </row>
    <row r="161" spans="1:6" ht="20.100000000000001" customHeight="1" x14ac:dyDescent="0.25">
      <c r="B161" s="17"/>
      <c r="D161" s="15"/>
      <c r="E161" s="15"/>
      <c r="F161" s="15"/>
    </row>
    <row r="162" spans="1:6" ht="20.100000000000001" customHeight="1" x14ac:dyDescent="0.25">
      <c r="A162" s="8"/>
      <c r="B162" s="19"/>
      <c r="D162" s="15"/>
      <c r="E162" s="15"/>
      <c r="F162" s="15"/>
    </row>
    <row r="163" spans="1:6" ht="20.100000000000001" customHeight="1" x14ac:dyDescent="0.25">
      <c r="B163" s="17"/>
      <c r="D163" s="15"/>
      <c r="E163" s="15"/>
      <c r="F163" s="15"/>
    </row>
    <row r="164" spans="1:6" ht="20.100000000000001" customHeight="1" x14ac:dyDescent="0.25">
      <c r="B164" s="13"/>
      <c r="D164" s="15"/>
      <c r="E164" s="15"/>
      <c r="F164" s="15"/>
    </row>
    <row r="165" spans="1:6" ht="20.100000000000001" customHeight="1" x14ac:dyDescent="0.25">
      <c r="B165" s="13"/>
      <c r="D165" s="15"/>
      <c r="E165" s="15"/>
      <c r="F165" s="15"/>
    </row>
    <row r="166" spans="1:6" ht="20.100000000000001" customHeight="1" x14ac:dyDescent="0.25">
      <c r="B166" s="17"/>
      <c r="D166" s="15"/>
      <c r="E166" s="15"/>
      <c r="F166" s="15"/>
    </row>
    <row r="167" spans="1:6" ht="20.100000000000001" customHeight="1" x14ac:dyDescent="0.25">
      <c r="B167" s="17"/>
      <c r="D167" s="15"/>
      <c r="E167" s="15"/>
      <c r="F167" s="15"/>
    </row>
    <row r="168" spans="1:6" ht="20.100000000000001" customHeight="1" x14ac:dyDescent="0.25">
      <c r="B168" s="17"/>
      <c r="D168" s="15"/>
      <c r="E168" s="15"/>
      <c r="F168" s="15"/>
    </row>
    <row r="169" spans="1:6" ht="20.100000000000001" customHeight="1" x14ac:dyDescent="0.25">
      <c r="B169" s="17"/>
      <c r="D169" s="15"/>
      <c r="E169" s="15"/>
      <c r="F169" s="15"/>
    </row>
    <row r="170" spans="1:6" ht="20.100000000000001" customHeight="1" x14ac:dyDescent="0.25">
      <c r="B170" s="17"/>
      <c r="D170" s="15"/>
      <c r="E170" s="15"/>
      <c r="F170" s="15"/>
    </row>
    <row r="171" spans="1:6" ht="20.100000000000001" customHeight="1" x14ac:dyDescent="0.25">
      <c r="B171" s="13"/>
      <c r="D171" s="15"/>
      <c r="E171" s="15"/>
      <c r="F171" s="15"/>
    </row>
    <row r="172" spans="1:6" ht="20.100000000000001" customHeight="1" x14ac:dyDescent="0.25">
      <c r="B172" s="17"/>
      <c r="D172" s="15"/>
      <c r="E172" s="15"/>
      <c r="F172" s="15"/>
    </row>
    <row r="173" spans="1:6" ht="20.100000000000001" customHeight="1" x14ac:dyDescent="0.25">
      <c r="B173" s="17"/>
      <c r="D173" s="15"/>
      <c r="E173" s="15"/>
      <c r="F173" s="15"/>
    </row>
    <row r="174" spans="1:6" ht="20.100000000000001" customHeight="1" x14ac:dyDescent="0.25">
      <c r="B174" s="17"/>
      <c r="D174" s="15"/>
      <c r="E174" s="15"/>
      <c r="F174" s="15"/>
    </row>
    <row r="175" spans="1:6" ht="20.100000000000001" customHeight="1" x14ac:dyDescent="0.25">
      <c r="B175" s="17"/>
      <c r="D175" s="15"/>
      <c r="E175" s="15"/>
      <c r="F175" s="15"/>
    </row>
    <row r="176" spans="1:6" ht="20.100000000000001" customHeight="1" x14ac:dyDescent="0.25">
      <c r="B176" s="17"/>
      <c r="E176" s="15"/>
      <c r="F176" s="15"/>
    </row>
    <row r="177" spans="1:6" ht="20.100000000000001" customHeight="1" x14ac:dyDescent="0.25">
      <c r="B177" s="18"/>
      <c r="E177" s="15"/>
      <c r="F177" s="15"/>
    </row>
    <row r="178" spans="1:6" ht="20.100000000000001" customHeight="1" x14ac:dyDescent="0.25">
      <c r="E178" s="15"/>
      <c r="F178" s="15"/>
    </row>
    <row r="179" spans="1:6" ht="20.100000000000001" customHeight="1" x14ac:dyDescent="0.25">
      <c r="B179" s="18"/>
      <c r="E179" s="15"/>
      <c r="F179" s="15"/>
    </row>
    <row r="180" spans="1:6" ht="20.100000000000001" customHeight="1" x14ac:dyDescent="0.25">
      <c r="B180" s="22"/>
      <c r="E180" s="15"/>
      <c r="F180" s="15"/>
    </row>
    <row r="181" spans="1:6" ht="20.100000000000001" customHeight="1" x14ac:dyDescent="0.25">
      <c r="B181" s="18"/>
      <c r="E181" s="15"/>
      <c r="F181" s="15"/>
    </row>
    <row r="182" spans="1:6" ht="20.100000000000001" customHeight="1" x14ac:dyDescent="0.25">
      <c r="A182" s="8"/>
      <c r="B182" s="22"/>
      <c r="E182" s="15"/>
      <c r="F182" s="15"/>
    </row>
    <row r="183" spans="1:6" ht="20.100000000000001" customHeight="1" x14ac:dyDescent="0.25">
      <c r="A183" s="8"/>
      <c r="B183" s="23"/>
      <c r="E183" s="15"/>
      <c r="F183" s="15"/>
    </row>
    <row r="184" spans="1:6" ht="20.100000000000001" customHeight="1" x14ac:dyDescent="0.25">
      <c r="A184" s="8"/>
      <c r="B184" s="22"/>
      <c r="E184" s="15"/>
      <c r="F184" s="15"/>
    </row>
    <row r="185" spans="1:6" ht="20.100000000000001" customHeight="1" x14ac:dyDescent="0.25">
      <c r="B185" s="18"/>
      <c r="E185" s="15"/>
      <c r="F185" s="15"/>
    </row>
    <row r="186" spans="1:6" ht="20.100000000000001" customHeight="1" x14ac:dyDescent="0.25">
      <c r="B186" s="24"/>
      <c r="E186" s="15"/>
      <c r="F186" s="15"/>
    </row>
    <row r="187" spans="1:6" ht="20.100000000000001" customHeight="1" x14ac:dyDescent="0.25">
      <c r="B187" s="18"/>
      <c r="D187" s="15"/>
      <c r="E187" s="15"/>
      <c r="F187" s="15"/>
    </row>
    <row r="188" spans="1:6" ht="20.100000000000001" customHeight="1" x14ac:dyDescent="0.25">
      <c r="B188" s="18"/>
      <c r="E188" s="15"/>
      <c r="F188" s="15"/>
    </row>
    <row r="189" spans="1:6" ht="20.100000000000001" customHeight="1" x14ac:dyDescent="0.25">
      <c r="B189" s="18"/>
      <c r="E189" s="15"/>
      <c r="F189" s="15"/>
    </row>
    <row r="190" spans="1:6" ht="20.100000000000001" customHeight="1" x14ac:dyDescent="0.25">
      <c r="B190" s="22"/>
      <c r="E190" s="15"/>
      <c r="F190" s="15"/>
    </row>
    <row r="191" spans="1:6" ht="20.100000000000001" customHeight="1" x14ac:dyDescent="0.25">
      <c r="B191" s="16"/>
      <c r="E191" s="15"/>
      <c r="F191" s="15"/>
    </row>
    <row r="192" spans="1:6" ht="20.100000000000001" customHeight="1" x14ac:dyDescent="0.25">
      <c r="B192" s="22"/>
      <c r="E192" s="15"/>
      <c r="F192" s="15"/>
    </row>
    <row r="193" spans="1:6" ht="20.100000000000001" customHeight="1" x14ac:dyDescent="0.25">
      <c r="A193" s="8"/>
      <c r="B193" s="9"/>
      <c r="E193" s="15"/>
      <c r="F193" s="15"/>
    </row>
    <row r="194" spans="1:6" ht="20.100000000000001" customHeight="1" x14ac:dyDescent="0.25">
      <c r="E194" s="15"/>
      <c r="F194" s="15"/>
    </row>
    <row r="195" spans="1:6" ht="20.100000000000001" customHeight="1" x14ac:dyDescent="0.25">
      <c r="B195" s="13"/>
      <c r="E195" s="15"/>
      <c r="F195" s="15"/>
    </row>
    <row r="196" spans="1:6" ht="20.100000000000001" customHeight="1" x14ac:dyDescent="0.25">
      <c r="B196" s="13"/>
      <c r="E196" s="15"/>
      <c r="F196" s="15"/>
    </row>
    <row r="197" spans="1:6" ht="20.100000000000001" customHeight="1" x14ac:dyDescent="0.25">
      <c r="B197" s="13"/>
      <c r="E197" s="15"/>
      <c r="F197" s="15"/>
    </row>
    <row r="198" spans="1:6" ht="20.100000000000001" customHeight="1" x14ac:dyDescent="0.25">
      <c r="B198" s="13"/>
      <c r="E198" s="15"/>
      <c r="F198" s="15"/>
    </row>
    <row r="199" spans="1:6" ht="20.100000000000001" customHeight="1" x14ac:dyDescent="0.25">
      <c r="B199" s="13"/>
      <c r="D199" s="15"/>
      <c r="E199" s="15"/>
      <c r="F199" s="15"/>
    </row>
    <row r="200" spans="1:6" ht="20.100000000000001" customHeight="1" x14ac:dyDescent="0.25">
      <c r="B200" s="13"/>
      <c r="D200" s="15"/>
      <c r="E200" s="15"/>
      <c r="F200" s="15"/>
    </row>
    <row r="201" spans="1:6" ht="20.100000000000001" customHeight="1" x14ac:dyDescent="0.25">
      <c r="B201" s="13"/>
      <c r="D201" s="15"/>
      <c r="E201" s="15"/>
      <c r="F201" s="15"/>
    </row>
    <row r="202" spans="1:6" ht="20.100000000000001" customHeight="1" x14ac:dyDescent="0.25">
      <c r="B202" s="13"/>
      <c r="D202" s="15"/>
      <c r="E202" s="15"/>
      <c r="F202" s="15"/>
    </row>
    <row r="203" spans="1:6" ht="20.100000000000001" customHeight="1" x14ac:dyDescent="0.25">
      <c r="B203" s="16"/>
      <c r="D203" s="15"/>
      <c r="E203" s="15"/>
      <c r="F203" s="15"/>
    </row>
    <row r="204" spans="1:6" ht="20.100000000000001" customHeight="1" x14ac:dyDescent="0.25">
      <c r="B204" s="23"/>
      <c r="D204" s="15"/>
      <c r="E204" s="15"/>
      <c r="F204" s="15"/>
    </row>
    <row r="205" spans="1:6" ht="20.100000000000001" customHeight="1" x14ac:dyDescent="0.25">
      <c r="A205" s="8"/>
      <c r="B205" s="25"/>
      <c r="D205" s="15"/>
      <c r="E205" s="15"/>
      <c r="F205" s="15"/>
    </row>
    <row r="206" spans="1:6" ht="20.100000000000001" customHeight="1" x14ac:dyDescent="0.25">
      <c r="B206" s="23"/>
      <c r="D206" s="15"/>
      <c r="E206" s="15"/>
      <c r="F206" s="15"/>
    </row>
    <row r="207" spans="1:6" ht="20.100000000000001" customHeight="1" x14ac:dyDescent="0.25">
      <c r="B207" s="18"/>
      <c r="D207" s="15"/>
      <c r="E207" s="15"/>
      <c r="F207" s="15"/>
    </row>
    <row r="208" spans="1:6" ht="20.100000000000001" customHeight="1" x14ac:dyDescent="0.25">
      <c r="B208" s="23"/>
      <c r="D208" s="15"/>
      <c r="E208" s="15"/>
      <c r="F208" s="15"/>
    </row>
    <row r="209" spans="2:6" ht="20.100000000000001" customHeight="1" x14ac:dyDescent="0.25">
      <c r="B209" s="18"/>
      <c r="D209" s="15"/>
      <c r="E209" s="15"/>
      <c r="F209" s="15"/>
    </row>
    <row r="210" spans="2:6" ht="20.100000000000001" customHeight="1" x14ac:dyDescent="0.25">
      <c r="B210" s="18"/>
      <c r="E210" s="15"/>
      <c r="F210" s="15"/>
    </row>
    <row r="211" spans="2:6" ht="20.100000000000001" customHeight="1" x14ac:dyDescent="0.25">
      <c r="B211" s="18"/>
      <c r="E211" s="15"/>
      <c r="F211" s="15"/>
    </row>
    <row r="212" spans="2:6" ht="20.100000000000001" customHeight="1" x14ac:dyDescent="0.25">
      <c r="B212" s="17"/>
      <c r="E212" s="15"/>
      <c r="F212" s="15"/>
    </row>
    <row r="213" spans="2:6" ht="20.100000000000001" customHeight="1" x14ac:dyDescent="0.25">
      <c r="B213" s="17"/>
      <c r="E213" s="15"/>
      <c r="F213" s="15"/>
    </row>
    <row r="214" spans="2:6" ht="20.100000000000001" customHeight="1" x14ac:dyDescent="0.25">
      <c r="B214" s="17"/>
      <c r="E214" s="15"/>
      <c r="F214" s="15"/>
    </row>
    <row r="215" spans="2:6" ht="20.100000000000001" customHeight="1" x14ac:dyDescent="0.25">
      <c r="B215" s="17"/>
      <c r="E215" s="15"/>
      <c r="F215" s="15"/>
    </row>
    <row r="216" spans="2:6" ht="20.100000000000001" customHeight="1" x14ac:dyDescent="0.25">
      <c r="B216" s="17"/>
      <c r="E216" s="15"/>
      <c r="F216" s="15"/>
    </row>
    <row r="217" spans="2:6" ht="20.100000000000001" customHeight="1" x14ac:dyDescent="0.25">
      <c r="E217" s="15"/>
      <c r="F217" s="15"/>
    </row>
    <row r="218" spans="2:6" ht="20.100000000000001" customHeight="1" x14ac:dyDescent="0.25">
      <c r="B218" s="13"/>
      <c r="E218" s="15"/>
      <c r="F218" s="15"/>
    </row>
    <row r="219" spans="2:6" ht="20.100000000000001" customHeight="1" x14ac:dyDescent="0.25">
      <c r="B219" s="13"/>
      <c r="E219" s="15"/>
      <c r="F219" s="15"/>
    </row>
    <row r="220" spans="2:6" ht="20.100000000000001" customHeight="1" x14ac:dyDescent="0.25">
      <c r="B220" s="13"/>
      <c r="E220" s="15"/>
      <c r="F220" s="15"/>
    </row>
    <row r="221" spans="2:6" ht="20.100000000000001" customHeight="1" x14ac:dyDescent="0.25">
      <c r="B221" s="13"/>
      <c r="E221" s="15"/>
      <c r="F221" s="15"/>
    </row>
    <row r="222" spans="2:6" ht="20.100000000000001" customHeight="1" x14ac:dyDescent="0.25">
      <c r="B222" s="17"/>
      <c r="E222" s="15"/>
      <c r="F222" s="15"/>
    </row>
    <row r="223" spans="2:6" ht="20.100000000000001" customHeight="1" x14ac:dyDescent="0.25">
      <c r="B223" s="17"/>
      <c r="E223" s="15"/>
      <c r="F223" s="15"/>
    </row>
    <row r="224" spans="2:6" ht="20.100000000000001" customHeight="1" x14ac:dyDescent="0.25">
      <c r="B224" s="17"/>
      <c r="E224" s="15"/>
      <c r="F224" s="15"/>
    </row>
    <row r="225" spans="1:6" ht="20.100000000000001" customHeight="1" x14ac:dyDescent="0.25">
      <c r="B225" s="17"/>
      <c r="E225" s="15"/>
      <c r="F225" s="15"/>
    </row>
    <row r="226" spans="1:6" ht="20.100000000000001" customHeight="1" x14ac:dyDescent="0.25">
      <c r="B226" s="17"/>
      <c r="E226" s="15"/>
      <c r="F226" s="15"/>
    </row>
    <row r="227" spans="1:6" ht="20.100000000000001" customHeight="1" x14ac:dyDescent="0.25">
      <c r="B227" s="13"/>
      <c r="E227" s="15"/>
      <c r="F227" s="15"/>
    </row>
    <row r="228" spans="1:6" ht="20.100000000000001" customHeight="1" x14ac:dyDescent="0.25">
      <c r="B228" s="17"/>
      <c r="E228" s="15"/>
      <c r="F228" s="15"/>
    </row>
    <row r="229" spans="1:6" ht="20.100000000000001" customHeight="1" x14ac:dyDescent="0.25">
      <c r="B229" s="17"/>
      <c r="E229" s="15"/>
      <c r="F229" s="15"/>
    </row>
    <row r="230" spans="1:6" ht="20.100000000000001" customHeight="1" x14ac:dyDescent="0.25">
      <c r="B230" s="17"/>
      <c r="E230" s="15"/>
      <c r="F230" s="15"/>
    </row>
    <row r="231" spans="1:6" ht="20.100000000000001" customHeight="1" x14ac:dyDescent="0.25">
      <c r="B231" s="17"/>
      <c r="E231" s="15"/>
      <c r="F231" s="15"/>
    </row>
    <row r="232" spans="1:6" ht="20.100000000000001" customHeight="1" x14ac:dyDescent="0.25">
      <c r="B232" s="17"/>
      <c r="E232" s="15"/>
      <c r="F232" s="15"/>
    </row>
    <row r="233" spans="1:6" ht="20.100000000000001" customHeight="1" x14ac:dyDescent="0.25">
      <c r="B233" s="13"/>
      <c r="E233" s="15"/>
      <c r="F233" s="15"/>
    </row>
    <row r="234" spans="1:6" ht="20.100000000000001" customHeight="1" x14ac:dyDescent="0.25">
      <c r="B234" s="13"/>
      <c r="E234" s="15"/>
      <c r="F234" s="15"/>
    </row>
    <row r="235" spans="1:6" ht="20.100000000000001" customHeight="1" x14ac:dyDescent="0.25">
      <c r="B235" s="26"/>
      <c r="E235" s="15"/>
      <c r="F235" s="15"/>
    </row>
    <row r="236" spans="1:6" ht="20.100000000000001" customHeight="1" x14ac:dyDescent="0.25">
      <c r="B236" s="13"/>
      <c r="E236" s="15"/>
      <c r="F236" s="15"/>
    </row>
    <row r="237" spans="1:6" ht="20.100000000000001" customHeight="1" x14ac:dyDescent="0.25">
      <c r="A237" s="8"/>
      <c r="B237" s="27"/>
      <c r="E237" s="15"/>
      <c r="F237" s="15"/>
    </row>
    <row r="238" spans="1:6" ht="20.100000000000001" customHeight="1" x14ac:dyDescent="0.25">
      <c r="B238" s="13"/>
      <c r="E238" s="15"/>
      <c r="F238" s="15"/>
    </row>
    <row r="239" spans="1:6" ht="20.100000000000001" customHeight="1" x14ac:dyDescent="0.25">
      <c r="B239" s="13"/>
      <c r="E239" s="15"/>
      <c r="F239" s="15"/>
    </row>
    <row r="240" spans="1:6" ht="20.100000000000001" customHeight="1" x14ac:dyDescent="0.25">
      <c r="B240" s="13"/>
      <c r="E240" s="15"/>
      <c r="F240" s="15"/>
    </row>
    <row r="241" spans="1:6" ht="20.100000000000001" customHeight="1" x14ac:dyDescent="0.25">
      <c r="B241" s="13"/>
      <c r="E241" s="15"/>
      <c r="F241" s="15"/>
    </row>
    <row r="242" spans="1:6" ht="20.100000000000001" customHeight="1" x14ac:dyDescent="0.25">
      <c r="E242" s="15"/>
      <c r="F242" s="15"/>
    </row>
    <row r="243" spans="1:6" ht="20.100000000000001" customHeight="1" x14ac:dyDescent="0.25">
      <c r="B243" s="26"/>
      <c r="E243" s="15"/>
      <c r="F243" s="15"/>
    </row>
    <row r="244" spans="1:6" ht="20.100000000000001" customHeight="1" x14ac:dyDescent="0.25">
      <c r="E244" s="15"/>
      <c r="F244" s="15"/>
    </row>
    <row r="245" spans="1:6" ht="20.100000000000001" customHeight="1" x14ac:dyDescent="0.25">
      <c r="A245" s="8"/>
      <c r="B245" s="9"/>
      <c r="E245" s="15"/>
      <c r="F245" s="15"/>
    </row>
    <row r="246" spans="1:6" ht="20.100000000000001" customHeight="1" x14ac:dyDescent="0.25">
      <c r="E246" s="15"/>
      <c r="F246" s="15"/>
    </row>
    <row r="247" spans="1:6" ht="20.100000000000001" customHeight="1" x14ac:dyDescent="0.25">
      <c r="B247" s="13"/>
      <c r="D247" s="15"/>
      <c r="E247" s="15"/>
      <c r="F247" s="15"/>
    </row>
    <row r="248" spans="1:6" ht="20.100000000000001" customHeight="1" x14ac:dyDescent="0.25">
      <c r="D248" s="15"/>
      <c r="E248" s="15"/>
      <c r="F248" s="15"/>
    </row>
    <row r="249" spans="1:6" ht="20.100000000000001" customHeight="1" x14ac:dyDescent="0.25">
      <c r="D249" s="15"/>
      <c r="E249" s="15"/>
      <c r="F249" s="15"/>
    </row>
    <row r="250" spans="1:6" ht="20.100000000000001" customHeight="1" x14ac:dyDescent="0.25">
      <c r="D250" s="15"/>
      <c r="E250" s="15"/>
      <c r="F250" s="15"/>
    </row>
    <row r="251" spans="1:6" ht="20.100000000000001" customHeight="1" x14ac:dyDescent="0.25">
      <c r="E251" s="15"/>
      <c r="F251" s="15"/>
    </row>
    <row r="252" spans="1:6" ht="20.100000000000001" customHeight="1" x14ac:dyDescent="0.25">
      <c r="B252" s="10"/>
      <c r="E252" s="15"/>
      <c r="F252" s="15"/>
    </row>
    <row r="253" spans="1:6" ht="20.100000000000001" customHeight="1" x14ac:dyDescent="0.25">
      <c r="E253" s="15"/>
      <c r="F253" s="15"/>
    </row>
    <row r="254" spans="1:6" ht="20.100000000000001" customHeight="1" x14ac:dyDescent="0.25">
      <c r="E254" s="15"/>
      <c r="F254" s="15"/>
    </row>
    <row r="255" spans="1:6" ht="20.100000000000001" customHeight="1" x14ac:dyDescent="0.25">
      <c r="B255" s="8"/>
      <c r="E255" s="15"/>
      <c r="F255" s="15"/>
    </row>
    <row r="256" spans="1:6" ht="20.100000000000001" customHeight="1" x14ac:dyDescent="0.25">
      <c r="E256" s="15"/>
      <c r="F256" s="15"/>
    </row>
    <row r="257" spans="1:6" ht="20.100000000000001" customHeight="1" x14ac:dyDescent="0.25">
      <c r="A257" s="8"/>
      <c r="B257" s="9"/>
      <c r="E257" s="15"/>
      <c r="F257" s="15"/>
    </row>
    <row r="258" spans="1:6" ht="20.100000000000001" customHeight="1" x14ac:dyDescent="0.25">
      <c r="A258" s="8"/>
      <c r="B258" s="9"/>
      <c r="E258" s="15"/>
      <c r="F258" s="15"/>
    </row>
    <row r="259" spans="1:6" ht="20.100000000000001" customHeight="1" x14ac:dyDescent="0.25">
      <c r="A259" s="8"/>
      <c r="B259" s="9"/>
      <c r="E259" s="15"/>
      <c r="F259" s="15"/>
    </row>
    <row r="260" spans="1:6" ht="20.100000000000001" customHeight="1" x14ac:dyDescent="0.25">
      <c r="A260" s="8"/>
      <c r="B260" s="9"/>
      <c r="E260" s="15"/>
      <c r="F260" s="15"/>
    </row>
    <row r="261" spans="1:6" ht="20.100000000000001" customHeight="1" x14ac:dyDescent="0.25">
      <c r="A261" s="8"/>
      <c r="B261" s="9"/>
      <c r="E261" s="15"/>
      <c r="F261" s="15"/>
    </row>
    <row r="262" spans="1:6" ht="20.100000000000001" customHeight="1" x14ac:dyDescent="0.25">
      <c r="A262" s="8"/>
      <c r="B262" s="9"/>
      <c r="E262" s="15"/>
      <c r="F262" s="15"/>
    </row>
    <row r="263" spans="1:6" ht="20.100000000000001" customHeight="1" x14ac:dyDescent="0.25">
      <c r="A263" s="8"/>
      <c r="B263" s="9"/>
      <c r="E263" s="15"/>
      <c r="F263" s="15"/>
    </row>
    <row r="264" spans="1:6" ht="20.100000000000001" customHeight="1" x14ac:dyDescent="0.25">
      <c r="A264" s="8"/>
      <c r="B264" s="9"/>
      <c r="E264" s="15"/>
      <c r="F264" s="15"/>
    </row>
    <row r="265" spans="1:6" ht="20.100000000000001" customHeight="1" x14ac:dyDescent="0.25">
      <c r="A265" s="8"/>
      <c r="B265" s="9"/>
      <c r="E265" s="15"/>
      <c r="F265" s="15"/>
    </row>
    <row r="266" spans="1:6" ht="20.100000000000001" customHeight="1" x14ac:dyDescent="0.25">
      <c r="A266" s="8"/>
      <c r="B266" s="9"/>
      <c r="E266" s="15"/>
      <c r="F266" s="15"/>
    </row>
    <row r="267" spans="1:6" ht="20.100000000000001" customHeight="1" x14ac:dyDescent="0.25">
      <c r="A267" s="8"/>
      <c r="B267" s="9"/>
    </row>
    <row r="268" spans="1:6" ht="20.100000000000001" customHeight="1" x14ac:dyDescent="0.25">
      <c r="A268" s="8"/>
      <c r="B268" s="9"/>
    </row>
    <row r="269" spans="1:6" ht="20.100000000000001" customHeight="1" x14ac:dyDescent="0.25">
      <c r="A269" s="8"/>
      <c r="B269" s="9"/>
    </row>
    <row r="270" spans="1:6" ht="20.100000000000001" customHeight="1" x14ac:dyDescent="0.25">
      <c r="A270" s="8"/>
      <c r="B270" s="9"/>
    </row>
    <row r="271" spans="1:6" ht="20.100000000000001" customHeight="1" x14ac:dyDescent="0.25">
      <c r="A271" s="8"/>
      <c r="B271" s="9"/>
    </row>
    <row r="272" spans="1:6" ht="20.100000000000001" customHeight="1" x14ac:dyDescent="0.25">
      <c r="A272" s="8"/>
      <c r="B272" s="10"/>
    </row>
  </sheetData>
  <sheetProtection algorithmName="SHA-512" hashValue="dweJ1EP4NzZJn3WLxlq6FvmlU6/f0iQZ8uPOcABMyqyrSrVZ4LYRP7CZh53VSlKtcYJUj0oZwf5H8yi3lrgxzQ==" saltValue="F++h9eUpqRUxekN1jlMskQ==" spinCount="100000" sheet="1" objects="1" scenarios="1"/>
  <protectedRanges>
    <protectedRange sqref="E3:F54" name="Raspon2"/>
  </protectedRanges>
  <mergeCells count="3">
    <mergeCell ref="B46:F46"/>
    <mergeCell ref="E47:F47"/>
    <mergeCell ref="B1:E1"/>
  </mergeCells>
  <phoneticPr fontId="11" type="noConversion"/>
  <printOptions horizontalCentered="1"/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TEHNICKI OPIS</vt:lpstr>
      <vt:lpstr>TROSKOVNIK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Korisnik</cp:lastModifiedBy>
  <cp:lastPrinted>2025-01-29T06:49:59Z</cp:lastPrinted>
  <dcterms:created xsi:type="dcterms:W3CDTF">2023-05-31T14:50:59Z</dcterms:created>
  <dcterms:modified xsi:type="dcterms:W3CDTF">2025-03-04T10:06:00Z</dcterms:modified>
</cp:coreProperties>
</file>