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D:\Dokumenti\Nadmetanja 2025\Jednostavna nabava\3. Od 13300 do 26539-66359 EUR\3. Nabava usluga\Fiksna telefonija JN299A\Objava\"/>
    </mc:Choice>
  </mc:AlternateContent>
  <xr:revisionPtr revIDLastSave="0" documentId="13_ncr:1_{F4E2F6C1-6326-4F51-AAA5-76A90990D8F7}" xr6:coauthVersionLast="37" xr6:coauthVersionMax="47" xr10:uidLastSave="{00000000-0000-0000-0000-000000000000}"/>
  <bookViews>
    <workbookView xWindow="0" yWindow="0" windowWidth="28800" windowHeight="12105" xr2:uid="{5DB3154D-7A19-4FC0-AF0E-BB0A3416C9A2}"/>
  </bookViews>
  <sheets>
    <sheet name="TROŠKOVNIK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F34" i="1"/>
  <c r="E9" i="1"/>
  <c r="F36" i="1" l="1"/>
  <c r="B42" i="1" s="1"/>
  <c r="F28" i="1"/>
  <c r="F27" i="1"/>
  <c r="F26" i="1"/>
  <c r="F25" i="1"/>
  <c r="F24" i="1"/>
  <c r="F23" i="1"/>
  <c r="F22" i="1"/>
  <c r="F21" i="1"/>
  <c r="E15" i="1"/>
  <c r="E14" i="1"/>
  <c r="E13" i="1"/>
  <c r="E12" i="1"/>
  <c r="E11" i="1"/>
  <c r="E10" i="1"/>
  <c r="E8" i="1"/>
  <c r="F29" i="1" l="1"/>
  <c r="B41" i="1" s="1"/>
  <c r="E16" i="1"/>
  <c r="B40" i="1" s="1"/>
  <c r="B43" i="1" l="1"/>
  <c r="B44" i="1" s="1"/>
  <c r="B45" i="1" s="1"/>
</calcChain>
</file>

<file path=xl/sharedStrings.xml><?xml version="1.0" encoding="utf-8"?>
<sst xmlns="http://schemas.openxmlformats.org/spreadsheetml/2006/main" count="81" uniqueCount="42">
  <si>
    <t>TROŠKOVNIK  Govorne usluge i usluge pristupa Internetu</t>
  </si>
  <si>
    <t>1.  Govorne usluge i usluge pristupa Internetu</t>
  </si>
  <si>
    <t>USLUGA</t>
  </si>
  <si>
    <t>JED. MJERE</t>
  </si>
  <si>
    <t>JEDINIČNA CIJENA</t>
  </si>
  <si>
    <t>BROJ PRIKLJUČAKA</t>
  </si>
  <si>
    <t>UKUPNA CIJENA u eurima 
(bez PDV-a)</t>
  </si>
  <si>
    <t>POTS- Analogni telefonski priključak</t>
  </si>
  <si>
    <t>priključak</t>
  </si>
  <si>
    <t>Paket usluga govor (govorni priključak s 1 brojem) i Internet s Flat prometom</t>
  </si>
  <si>
    <t>Pristup Internetu s Flat prometom</t>
  </si>
  <si>
    <t>Preklopnik, 24 portni s napajanjem</t>
  </si>
  <si>
    <t>komada</t>
  </si>
  <si>
    <t>IP Telefon Yealink T21P  ili jednakovrijedan</t>
  </si>
  <si>
    <t>najam IP centrale Asterisk za 6 korisnika ili jednakovrijedna</t>
  </si>
  <si>
    <t xml:space="preserve">Priključak na kućnu telefonsku centralu sa 5 govornih kanala preko Ethernet sučelja, 6 DDI brojeva </t>
  </si>
  <si>
    <t xml:space="preserve">Priključak na kućnu telefonsku centralu sa 30 govornih kanala putem ISDN PRA sučelja, 500 DDI brojeva </t>
  </si>
  <si>
    <t>UKUPNO</t>
  </si>
  <si>
    <t>BROJ MJESECI</t>
  </si>
  <si>
    <t xml:space="preserve">1.3. Usluge poziva   </t>
  </si>
  <si>
    <t>MJESEČNA KOLIČINA</t>
  </si>
  <si>
    <t xml:space="preserve">Nacionalni pozivi prema nepokretnim mrežama  </t>
  </si>
  <si>
    <t xml:space="preserve">Nacionalni pozivi prema pokretnim mrežama  </t>
  </si>
  <si>
    <t>UKUPNO 1.1.- Priključne pristojbe</t>
  </si>
  <si>
    <t>UKUPNO 1.2.- Mjesečne naknade</t>
  </si>
  <si>
    <t>UKUPNO 1.3.- Usluge poziva</t>
  </si>
  <si>
    <t xml:space="preserve">PDV (euro) : </t>
  </si>
  <si>
    <t>IZNOS u eurima (bez PDV-a)</t>
  </si>
  <si>
    <t>UKUPNO Govorne usluge i usluge pristupa Internetu</t>
  </si>
  <si>
    <t>JEDINICA MJERE</t>
  </si>
  <si>
    <t>UKUPNO  (bez PDV-a):</t>
  </si>
  <si>
    <t>SVEUKUPNO (sa PDV-om):</t>
  </si>
  <si>
    <t>Rekapitulacija: Govorne usluge i usluge pristupa Internetu</t>
  </si>
  <si>
    <t>UKUPNO:</t>
  </si>
  <si>
    <t>minuta</t>
  </si>
  <si>
    <t>C</t>
  </si>
  <si>
    <t>D</t>
  </si>
  <si>
    <t>E=CxD</t>
  </si>
  <si>
    <t>E</t>
  </si>
  <si>
    <t>F=CxDxE</t>
  </si>
  <si>
    <r>
      <t>1.1.</t>
    </r>
    <r>
      <rPr>
        <b/>
        <sz val="7"/>
        <rFont val="Arial"/>
        <family val="2"/>
        <charset val="238"/>
      </rPr>
      <t xml:space="preserve">  </t>
    </r>
    <r>
      <rPr>
        <b/>
        <sz val="9"/>
        <rFont val="Arial"/>
        <family val="2"/>
        <charset val="238"/>
      </rPr>
      <t>Priključne pristojbe</t>
    </r>
  </si>
  <si>
    <t>1.2. Mjesečne naknade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</si>
</sst>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15">
    <font>
      <sz val="11"/>
      <color theme="1"/>
      <name val="Aptos Narrow"/>
      <family val="2"/>
      <charset val="238"/>
      <scheme val="minor"/>
    </font>
    <font>
      <sz val="11"/>
      <color theme="1"/>
      <name val="Tele-GroteskNor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7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theme="0" tint="-4.9989318521683403E-2"/>
      <name val="Arial"/>
      <family val="2"/>
      <charset val="238"/>
    </font>
    <font>
      <sz val="11"/>
      <color theme="0" tint="-4.9989318521683403E-2"/>
      <name val="Arial"/>
      <family val="2"/>
      <charset val="238"/>
    </font>
    <font>
      <b/>
      <sz val="12"/>
      <color theme="0" tint="-4.9989318521683403E-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5" fillId="2" borderId="0" xfId="1" applyFont="1" applyFill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vertical="center"/>
    </xf>
    <xf numFmtId="0" fontId="5" fillId="2" borderId="8" xfId="1" applyFont="1" applyFill="1" applyBorder="1" applyAlignment="1">
      <alignment vertical="center"/>
    </xf>
    <xf numFmtId="0" fontId="13" fillId="2" borderId="9" xfId="1" applyFont="1" applyFill="1" applyBorder="1" applyAlignment="1">
      <alignment vertical="center"/>
    </xf>
    <xf numFmtId="0" fontId="5" fillId="2" borderId="12" xfId="1" applyFont="1" applyFill="1" applyBorder="1" applyAlignment="1">
      <alignment vertical="center"/>
    </xf>
    <xf numFmtId="0" fontId="13" fillId="2" borderId="13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0" borderId="7" xfId="1" applyFont="1" applyBorder="1" applyAlignment="1">
      <alignment vertical="center"/>
    </xf>
    <xf numFmtId="0" fontId="13" fillId="2" borderId="14" xfId="1" applyFont="1" applyFill="1" applyBorder="1" applyAlignment="1">
      <alignment vertical="center"/>
    </xf>
    <xf numFmtId="0" fontId="13" fillId="2" borderId="8" xfId="1" applyFont="1" applyFill="1" applyBorder="1" applyAlignment="1">
      <alignment vertical="center"/>
    </xf>
    <xf numFmtId="0" fontId="13" fillId="0" borderId="12" xfId="1" applyFont="1" applyBorder="1" applyAlignment="1">
      <alignment vertical="center"/>
    </xf>
    <xf numFmtId="0" fontId="13" fillId="2" borderId="15" xfId="1" applyFont="1" applyFill="1" applyBorder="1" applyAlignment="1">
      <alignment vertical="center"/>
    </xf>
    <xf numFmtId="0" fontId="5" fillId="2" borderId="16" xfId="1" applyFont="1" applyFill="1" applyBorder="1" applyAlignment="1">
      <alignment vertical="center"/>
    </xf>
    <xf numFmtId="0" fontId="5" fillId="2" borderId="7" xfId="1" applyFont="1" applyFill="1" applyBorder="1" applyAlignment="1">
      <alignment vertical="center"/>
    </xf>
    <xf numFmtId="0" fontId="13" fillId="2" borderId="16" xfId="1" applyFont="1" applyFill="1" applyBorder="1" applyAlignment="1">
      <alignment vertical="center"/>
    </xf>
    <xf numFmtId="0" fontId="13" fillId="2" borderId="7" xfId="1" applyFont="1" applyFill="1" applyBorder="1" applyAlignment="1">
      <alignment vertical="center"/>
    </xf>
    <xf numFmtId="0" fontId="5" fillId="2" borderId="6" xfId="1" applyFont="1" applyFill="1" applyBorder="1" applyAlignment="1">
      <alignment vertical="center"/>
    </xf>
    <xf numFmtId="0" fontId="5" fillId="2" borderId="15" xfId="1" applyFont="1" applyFill="1" applyBorder="1" applyAlignment="1">
      <alignment vertical="center"/>
    </xf>
    <xf numFmtId="0" fontId="13" fillId="2" borderId="6" xfId="1" applyFont="1" applyFill="1" applyBorder="1" applyAlignment="1">
      <alignment vertical="center"/>
    </xf>
    <xf numFmtId="0" fontId="13" fillId="0" borderId="15" xfId="1" applyFont="1" applyBorder="1" applyAlignment="1">
      <alignment vertical="center"/>
    </xf>
    <xf numFmtId="0" fontId="13" fillId="0" borderId="13" xfId="1" applyFont="1" applyBorder="1" applyAlignment="1">
      <alignment vertical="center"/>
    </xf>
    <xf numFmtId="0" fontId="13" fillId="2" borderId="0" xfId="1" applyFont="1" applyFill="1" applyBorder="1" applyAlignment="1">
      <alignment vertical="center"/>
    </xf>
    <xf numFmtId="0" fontId="13" fillId="2" borderId="18" xfId="1" applyFont="1" applyFill="1" applyBorder="1" applyAlignment="1">
      <alignment vertical="center"/>
    </xf>
    <xf numFmtId="0" fontId="13" fillId="2" borderId="19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5" fillId="2" borderId="21" xfId="1" applyFont="1" applyFill="1" applyBorder="1" applyAlignment="1">
      <alignment vertical="center"/>
    </xf>
    <xf numFmtId="0" fontId="5" fillId="0" borderId="20" xfId="1" applyFont="1" applyBorder="1" applyAlignment="1">
      <alignment vertical="center"/>
    </xf>
    <xf numFmtId="0" fontId="5" fillId="0" borderId="17" xfId="1" applyFont="1" applyBorder="1" applyAlignment="1">
      <alignment vertical="center"/>
    </xf>
    <xf numFmtId="0" fontId="5" fillId="2" borderId="17" xfId="1" applyFont="1" applyFill="1" applyBorder="1" applyAlignment="1">
      <alignment vertical="center"/>
    </xf>
    <xf numFmtId="0" fontId="13" fillId="0" borderId="20" xfId="1" applyFont="1" applyBorder="1" applyAlignment="1">
      <alignment vertical="center"/>
    </xf>
    <xf numFmtId="0" fontId="13" fillId="0" borderId="11" xfId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0" fontId="5" fillId="2" borderId="18" xfId="1" applyFont="1" applyFill="1" applyBorder="1" applyAlignment="1">
      <alignment vertical="center"/>
    </xf>
    <xf numFmtId="0" fontId="5" fillId="2" borderId="19" xfId="1" applyFont="1" applyFill="1" applyBorder="1" applyAlignment="1">
      <alignment vertical="center"/>
    </xf>
    <xf numFmtId="0" fontId="5" fillId="2" borderId="13" xfId="1" applyFont="1" applyFill="1" applyBorder="1" applyAlignment="1">
      <alignment vertical="center"/>
    </xf>
    <xf numFmtId="0" fontId="5" fillId="2" borderId="14" xfId="1" applyFont="1" applyFill="1" applyBorder="1" applyAlignment="1">
      <alignment vertical="center"/>
    </xf>
    <xf numFmtId="0" fontId="5" fillId="0" borderId="16" xfId="1" applyFont="1" applyBorder="1" applyAlignment="1">
      <alignment vertical="center"/>
    </xf>
    <xf numFmtId="0" fontId="5" fillId="0" borderId="19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2" borderId="20" xfId="1" applyFont="1" applyFill="1" applyBorder="1" applyAlignment="1">
      <alignment vertical="center"/>
    </xf>
    <xf numFmtId="0" fontId="5" fillId="0" borderId="18" xfId="1" applyFont="1" applyBorder="1" applyAlignment="1">
      <alignment vertical="center"/>
    </xf>
    <xf numFmtId="0" fontId="3" fillId="0" borderId="18" xfId="1" applyFont="1" applyBorder="1" applyAlignment="1">
      <alignment vertical="center"/>
    </xf>
    <xf numFmtId="0" fontId="3" fillId="0" borderId="19" xfId="1" applyFont="1" applyBorder="1" applyAlignment="1">
      <alignment vertical="center"/>
    </xf>
    <xf numFmtId="0" fontId="3" fillId="0" borderId="20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5" fillId="0" borderId="15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3" fillId="2" borderId="2" xfId="1" applyFont="1" applyFill="1" applyBorder="1" applyAlignment="1">
      <alignment vertical="center" wrapText="1"/>
    </xf>
    <xf numFmtId="0" fontId="3" fillId="0" borderId="10" xfId="1" applyFont="1" applyBorder="1" applyAlignment="1">
      <alignment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vertical="center" wrapText="1"/>
    </xf>
    <xf numFmtId="0" fontId="3" fillId="2" borderId="21" xfId="1" applyFont="1" applyFill="1" applyBorder="1" applyAlignment="1">
      <alignment vertical="center" wrapText="1"/>
    </xf>
    <xf numFmtId="0" fontId="12" fillId="2" borderId="13" xfId="1" applyFont="1" applyFill="1" applyBorder="1" applyAlignment="1">
      <alignment vertical="center" wrapText="1"/>
    </xf>
    <xf numFmtId="0" fontId="12" fillId="2" borderId="17" xfId="1" applyFont="1" applyFill="1" applyBorder="1" applyAlignment="1">
      <alignment vertical="center" wrapText="1"/>
    </xf>
    <xf numFmtId="0" fontId="12" fillId="2" borderId="0" xfId="1" applyFont="1" applyFill="1" applyBorder="1" applyAlignment="1">
      <alignment vertical="center" wrapText="1"/>
    </xf>
    <xf numFmtId="164" fontId="14" fillId="0" borderId="13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9" fillId="3" borderId="3" xfId="1" applyFont="1" applyFill="1" applyBorder="1" applyAlignment="1">
      <alignment horizontal="right" vertical="center" wrapText="1"/>
    </xf>
    <xf numFmtId="0" fontId="9" fillId="3" borderId="4" xfId="1" applyFont="1" applyFill="1" applyBorder="1" applyAlignment="1">
      <alignment horizontal="right" vertical="center" wrapText="1"/>
    </xf>
    <xf numFmtId="0" fontId="9" fillId="3" borderId="5" xfId="1" applyFont="1" applyFill="1" applyBorder="1" applyAlignment="1">
      <alignment horizontal="right" vertical="center" wrapText="1"/>
    </xf>
    <xf numFmtId="0" fontId="2" fillId="0" borderId="0" xfId="1" applyFont="1" applyAlignment="1">
      <alignment horizontal="left" vertical="center" wrapText="1"/>
    </xf>
    <xf numFmtId="0" fontId="9" fillId="3" borderId="1" xfId="1" applyFont="1" applyFill="1" applyBorder="1" applyAlignment="1">
      <alignment horizontal="right" vertical="center" wrapText="1"/>
    </xf>
  </cellXfs>
  <cellStyles count="2">
    <cellStyle name="Normal 2" xfId="1" xr:uid="{DD292976-5573-45DD-83B9-1D75EEF9E937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15843-9ECC-4E19-8FEE-8D63008839CF}">
  <dimension ref="A1:AQ45"/>
  <sheetViews>
    <sheetView tabSelected="1" workbookViewId="0">
      <selection activeCell="K15" sqref="K15"/>
    </sheetView>
  </sheetViews>
  <sheetFormatPr defaultColWidth="9.125" defaultRowHeight="14.25"/>
  <cols>
    <col min="1" max="1" width="28.5" style="5" customWidth="1"/>
    <col min="2" max="2" width="16.125" style="5" customWidth="1"/>
    <col min="3" max="3" width="11.875" style="5" bestFit="1" customWidth="1"/>
    <col min="4" max="4" width="12.125" style="5" customWidth="1"/>
    <col min="5" max="5" width="11.375" style="5" customWidth="1"/>
    <col min="6" max="6" width="14.5" style="5" customWidth="1"/>
    <col min="7" max="16384" width="9.125" style="5"/>
  </cols>
  <sheetData>
    <row r="1" spans="1:42" ht="15.6" customHeight="1">
      <c r="A1" s="1" t="s">
        <v>0</v>
      </c>
      <c r="B1" s="1"/>
      <c r="C1" s="2"/>
      <c r="D1" s="2"/>
      <c r="E1" s="3"/>
      <c r="F1" s="2"/>
    </row>
    <row r="2" spans="1:42">
      <c r="A2" s="2"/>
      <c r="B2" s="2"/>
      <c r="C2" s="2"/>
      <c r="D2" s="2"/>
      <c r="E2" s="2"/>
      <c r="F2" s="2"/>
    </row>
    <row r="3" spans="1:42">
      <c r="A3" s="84" t="s">
        <v>1</v>
      </c>
      <c r="B3" s="84"/>
      <c r="C3" s="2"/>
      <c r="D3" s="2"/>
      <c r="E3" s="2"/>
      <c r="F3" s="2"/>
    </row>
    <row r="4" spans="1:42">
      <c r="A4" s="6"/>
      <c r="B4" s="6"/>
      <c r="C4" s="8"/>
      <c r="D4" s="8"/>
      <c r="E4" s="8"/>
      <c r="F4" s="8"/>
    </row>
    <row r="5" spans="1:42">
      <c r="A5" s="7" t="s">
        <v>40</v>
      </c>
      <c r="B5" s="8"/>
      <c r="C5" s="8"/>
      <c r="D5" s="8"/>
      <c r="E5" s="8"/>
      <c r="F5" s="8"/>
    </row>
    <row r="6" spans="1:42" ht="54.95" customHeight="1">
      <c r="A6" s="13" t="s">
        <v>2</v>
      </c>
      <c r="B6" s="13" t="s">
        <v>29</v>
      </c>
      <c r="C6" s="13" t="s">
        <v>4</v>
      </c>
      <c r="D6" s="13" t="s">
        <v>5</v>
      </c>
      <c r="E6" s="13" t="s">
        <v>6</v>
      </c>
      <c r="F6" s="9"/>
      <c r="P6" s="29"/>
    </row>
    <row r="7" spans="1:42" ht="9.9499999999999993" customHeight="1">
      <c r="A7" s="26"/>
      <c r="B7" s="26"/>
      <c r="C7" s="28" t="s">
        <v>35</v>
      </c>
      <c r="D7" s="28" t="s">
        <v>36</v>
      </c>
      <c r="E7" s="28" t="s">
        <v>37</v>
      </c>
      <c r="F7" s="76"/>
      <c r="AB7" s="54"/>
      <c r="AC7" s="54"/>
      <c r="AD7" s="54"/>
      <c r="AE7" s="54"/>
      <c r="AF7" s="54"/>
      <c r="AG7" s="54"/>
      <c r="AH7" s="66"/>
      <c r="AI7" s="66"/>
      <c r="AK7" s="72"/>
      <c r="AL7" s="73"/>
      <c r="AM7" s="73"/>
      <c r="AN7" s="73"/>
      <c r="AO7" s="66"/>
      <c r="AP7" s="66"/>
    </row>
    <row r="8" spans="1:42" s="10" customFormat="1" ht="24.95" customHeight="1">
      <c r="A8" s="18" t="s">
        <v>7</v>
      </c>
      <c r="B8" s="19" t="s">
        <v>8</v>
      </c>
      <c r="C8" s="24">
        <v>0</v>
      </c>
      <c r="D8" s="21">
        <v>10</v>
      </c>
      <c r="E8" s="24">
        <f>C8*D8</f>
        <v>0</v>
      </c>
      <c r="F8" s="75"/>
      <c r="G8" s="30"/>
      <c r="H8" s="40"/>
      <c r="I8" s="44"/>
      <c r="J8" s="42"/>
      <c r="K8" s="46"/>
      <c r="L8" s="42"/>
      <c r="M8" s="42"/>
      <c r="N8" s="31"/>
      <c r="O8" s="42"/>
      <c r="P8" s="42"/>
      <c r="Q8" s="37"/>
      <c r="R8" s="42"/>
      <c r="S8" s="46"/>
      <c r="T8" s="42"/>
      <c r="U8" s="46"/>
      <c r="V8" s="37"/>
      <c r="W8" s="42"/>
      <c r="X8" s="43"/>
      <c r="Y8" s="40"/>
      <c r="Z8" s="40"/>
      <c r="AA8" s="52"/>
      <c r="AB8" s="40"/>
      <c r="AC8" s="40"/>
      <c r="AD8" s="40"/>
      <c r="AE8" s="40"/>
      <c r="AF8" s="40"/>
      <c r="AG8" s="30"/>
      <c r="AH8" s="60"/>
      <c r="AI8" s="60"/>
      <c r="AJ8" s="40"/>
      <c r="AK8" s="40"/>
      <c r="AM8" s="40"/>
      <c r="AN8" s="30"/>
      <c r="AO8" s="60"/>
      <c r="AP8" s="60"/>
    </row>
    <row r="9" spans="1:42" s="10" customFormat="1" ht="24.95" customHeight="1">
      <c r="A9" s="18" t="s">
        <v>9</v>
      </c>
      <c r="B9" s="19" t="s">
        <v>8</v>
      </c>
      <c r="C9" s="24">
        <v>0</v>
      </c>
      <c r="D9" s="77">
        <v>2</v>
      </c>
      <c r="E9" s="25">
        <f t="shared" ref="E9:E15" si="0">C9*D9</f>
        <v>0</v>
      </c>
      <c r="F9" s="78"/>
      <c r="G9" s="32"/>
      <c r="H9" s="41"/>
      <c r="I9" s="45"/>
      <c r="J9" s="43"/>
      <c r="K9" s="39"/>
      <c r="L9" s="43"/>
      <c r="M9" s="43"/>
      <c r="N9" s="33"/>
      <c r="O9" s="43"/>
      <c r="P9" s="43"/>
      <c r="Q9" s="34"/>
      <c r="R9" s="43"/>
      <c r="S9" s="39"/>
      <c r="T9" s="43"/>
      <c r="U9" s="39"/>
      <c r="V9" s="34"/>
      <c r="W9" s="43"/>
      <c r="X9" s="51"/>
      <c r="Y9" s="41"/>
      <c r="Z9" s="41"/>
      <c r="AA9" s="62"/>
      <c r="AB9" s="41"/>
      <c r="AC9" s="41"/>
      <c r="AD9" s="41"/>
      <c r="AE9" s="41"/>
      <c r="AF9" s="41"/>
      <c r="AG9" s="32"/>
      <c r="AH9" s="41"/>
      <c r="AI9" s="41"/>
      <c r="AJ9" s="41"/>
      <c r="AK9" s="41"/>
      <c r="AL9" s="45"/>
      <c r="AM9" s="41"/>
      <c r="AN9" s="32"/>
      <c r="AO9" s="41"/>
      <c r="AP9" s="41"/>
    </row>
    <row r="10" spans="1:42" s="10" customFormat="1" ht="24.95" customHeight="1">
      <c r="A10" s="18" t="s">
        <v>10</v>
      </c>
      <c r="B10" s="19" t="s">
        <v>8</v>
      </c>
      <c r="C10" s="24">
        <v>0</v>
      </c>
      <c r="D10" s="77">
        <v>2</v>
      </c>
      <c r="E10" s="24">
        <f t="shared" si="0"/>
        <v>0</v>
      </c>
      <c r="F10" s="79"/>
      <c r="G10" s="30"/>
      <c r="H10" s="40"/>
      <c r="I10" s="44"/>
      <c r="J10" s="42"/>
      <c r="K10" s="46"/>
      <c r="L10" s="42"/>
      <c r="M10" s="42"/>
      <c r="N10" s="31"/>
      <c r="O10" s="42"/>
      <c r="P10" s="42"/>
      <c r="Q10" s="49"/>
      <c r="R10" s="50"/>
      <c r="S10" s="49"/>
      <c r="T10" s="51"/>
      <c r="U10" s="49"/>
      <c r="V10" s="36"/>
      <c r="W10" s="50"/>
      <c r="X10" s="42"/>
      <c r="Y10" s="60"/>
      <c r="Z10" s="60"/>
      <c r="AA10" s="53"/>
      <c r="AB10" s="60"/>
      <c r="AC10" s="60"/>
      <c r="AD10" s="60"/>
      <c r="AE10" s="60"/>
      <c r="AF10" s="60"/>
      <c r="AG10" s="63"/>
      <c r="AH10" s="60"/>
      <c r="AI10" s="60"/>
      <c r="AJ10" s="60"/>
      <c r="AK10" s="60"/>
      <c r="AM10" s="60"/>
      <c r="AN10" s="63"/>
      <c r="AO10" s="60"/>
      <c r="AP10" s="60"/>
    </row>
    <row r="11" spans="1:42" s="10" customFormat="1" ht="24.95" customHeight="1">
      <c r="A11" s="18" t="s">
        <v>11</v>
      </c>
      <c r="B11" s="19" t="s">
        <v>12</v>
      </c>
      <c r="C11" s="24">
        <v>0</v>
      </c>
      <c r="D11" s="77">
        <v>2</v>
      </c>
      <c r="E11" s="24">
        <f t="shared" si="0"/>
        <v>0</v>
      </c>
      <c r="F11" s="80"/>
      <c r="G11" s="37"/>
      <c r="H11" s="42"/>
      <c r="I11" s="46"/>
      <c r="J11" s="42"/>
      <c r="K11" s="46"/>
      <c r="L11" s="42"/>
      <c r="M11" s="42"/>
      <c r="N11" s="31"/>
      <c r="O11" s="42"/>
      <c r="P11" s="42"/>
      <c r="Q11" s="46"/>
      <c r="R11" s="42"/>
      <c r="S11" s="46"/>
      <c r="T11" s="50"/>
      <c r="U11" s="34"/>
      <c r="V11" s="34"/>
      <c r="W11" s="43"/>
      <c r="X11" s="43"/>
      <c r="Y11" s="41"/>
      <c r="Z11" s="41"/>
      <c r="AA11" s="62"/>
      <c r="AB11" s="41"/>
      <c r="AC11" s="41"/>
      <c r="AD11" s="41"/>
      <c r="AE11" s="41"/>
      <c r="AF11" s="41"/>
      <c r="AG11" s="32"/>
      <c r="AH11" s="41"/>
      <c r="AI11" s="41"/>
      <c r="AJ11" s="41"/>
      <c r="AK11" s="41"/>
      <c r="AL11" s="45"/>
      <c r="AM11" s="41"/>
      <c r="AN11" s="32"/>
      <c r="AO11" s="41"/>
      <c r="AP11" s="41"/>
    </row>
    <row r="12" spans="1:42" s="10" customFormat="1" ht="24.95" customHeight="1">
      <c r="A12" s="18" t="s">
        <v>13</v>
      </c>
      <c r="B12" s="19" t="s">
        <v>12</v>
      </c>
      <c r="C12" s="24">
        <v>0</v>
      </c>
      <c r="D12" s="77">
        <v>6</v>
      </c>
      <c r="E12" s="24">
        <f t="shared" si="0"/>
        <v>0</v>
      </c>
      <c r="F12" s="80"/>
      <c r="G12" s="34"/>
      <c r="H12" s="43"/>
      <c r="I12" s="39"/>
      <c r="J12" s="43"/>
      <c r="K12" s="39"/>
      <c r="L12" s="43"/>
      <c r="M12" s="43"/>
      <c r="N12" s="33"/>
      <c r="O12" s="43"/>
      <c r="P12" s="43"/>
      <c r="Q12" s="39"/>
      <c r="R12" s="43"/>
      <c r="S12" s="39"/>
      <c r="T12" s="43"/>
      <c r="U12" s="34"/>
      <c r="V12" s="34"/>
      <c r="W12" s="43"/>
      <c r="X12" s="43"/>
      <c r="Y12" s="60"/>
      <c r="Z12" s="60"/>
      <c r="AA12" s="53"/>
      <c r="AB12" s="60"/>
      <c r="AC12" s="60"/>
      <c r="AD12" s="60"/>
      <c r="AE12" s="60"/>
      <c r="AF12" s="60"/>
      <c r="AG12" s="63"/>
      <c r="AH12" s="60"/>
      <c r="AI12" s="60"/>
      <c r="AJ12" s="60"/>
      <c r="AK12" s="60"/>
      <c r="AM12" s="60"/>
      <c r="AN12" s="63"/>
      <c r="AO12" s="60"/>
      <c r="AP12" s="60"/>
    </row>
    <row r="13" spans="1:42" s="10" customFormat="1" ht="24.95" customHeight="1">
      <c r="A13" s="18" t="s">
        <v>14</v>
      </c>
      <c r="B13" s="19" t="s">
        <v>12</v>
      </c>
      <c r="C13" s="24">
        <v>0</v>
      </c>
      <c r="D13" s="77">
        <v>1</v>
      </c>
      <c r="E13" s="24">
        <f t="shared" si="0"/>
        <v>0</v>
      </c>
      <c r="F13" s="81"/>
      <c r="G13" s="34"/>
      <c r="H13" s="43"/>
      <c r="I13" s="39"/>
      <c r="J13" s="43"/>
      <c r="K13" s="39"/>
      <c r="L13" s="43"/>
      <c r="M13" s="43"/>
      <c r="N13" s="33"/>
      <c r="O13" s="43"/>
      <c r="P13" s="43"/>
      <c r="Q13" s="39"/>
      <c r="R13" s="43"/>
      <c r="S13" s="39"/>
      <c r="T13" s="43"/>
      <c r="U13" s="34"/>
      <c r="V13" s="34"/>
      <c r="W13" s="43"/>
      <c r="X13" s="43"/>
      <c r="Y13" s="41"/>
      <c r="Z13" s="41"/>
      <c r="AA13" s="62"/>
      <c r="AB13" s="41"/>
      <c r="AC13" s="41"/>
      <c r="AD13" s="41"/>
      <c r="AE13" s="41"/>
      <c r="AF13" s="41"/>
      <c r="AG13" s="32"/>
      <c r="AH13" s="41"/>
      <c r="AI13" s="41"/>
      <c r="AJ13" s="41"/>
      <c r="AK13" s="41"/>
      <c r="AL13" s="45"/>
      <c r="AM13" s="41"/>
      <c r="AN13" s="32"/>
      <c r="AO13" s="41"/>
      <c r="AP13" s="41"/>
    </row>
    <row r="14" spans="1:42" s="10" customFormat="1" ht="38.25">
      <c r="A14" s="18" t="s">
        <v>15</v>
      </c>
      <c r="B14" s="19" t="s">
        <v>8</v>
      </c>
      <c r="C14" s="24">
        <v>0</v>
      </c>
      <c r="D14" s="77">
        <v>1</v>
      </c>
      <c r="E14" s="24">
        <f t="shared" si="0"/>
        <v>0</v>
      </c>
      <c r="F14" s="81"/>
      <c r="G14" s="36"/>
      <c r="H14" s="43"/>
      <c r="I14" s="39"/>
      <c r="J14" s="43"/>
      <c r="K14" s="39"/>
      <c r="L14" s="43"/>
      <c r="M14" s="43"/>
      <c r="N14" s="33"/>
      <c r="O14" s="43"/>
      <c r="P14" s="43"/>
      <c r="Q14" s="39"/>
      <c r="R14" s="43"/>
      <c r="S14" s="39"/>
      <c r="T14" s="43"/>
      <c r="U14" s="34"/>
      <c r="V14" s="34"/>
      <c r="W14" s="43"/>
      <c r="X14" s="43"/>
      <c r="Y14" s="60"/>
      <c r="Z14" s="60"/>
      <c r="AA14" s="53"/>
      <c r="AB14" s="60"/>
      <c r="AC14" s="60"/>
      <c r="AD14" s="60"/>
      <c r="AE14" s="60"/>
      <c r="AF14" s="60"/>
      <c r="AG14" s="63"/>
      <c r="AH14" s="60"/>
      <c r="AI14" s="60"/>
      <c r="AJ14" s="60"/>
      <c r="AK14" s="60"/>
      <c r="AM14" s="60"/>
      <c r="AN14" s="63"/>
      <c r="AO14" s="60"/>
      <c r="AP14" s="60"/>
    </row>
    <row r="15" spans="1:42" s="10" customFormat="1" ht="38.25">
      <c r="A15" s="18" t="s">
        <v>16</v>
      </c>
      <c r="B15" s="19" t="s">
        <v>8</v>
      </c>
      <c r="C15" s="24">
        <v>0</v>
      </c>
      <c r="D15" s="77">
        <v>1</v>
      </c>
      <c r="E15" s="24">
        <f t="shared" si="0"/>
        <v>0</v>
      </c>
      <c r="F15" s="82"/>
      <c r="G15" s="34"/>
      <c r="H15" s="43"/>
      <c r="I15" s="39"/>
      <c r="J15" s="43"/>
      <c r="K15" s="39"/>
      <c r="L15" s="43"/>
      <c r="M15" s="43"/>
      <c r="N15" s="33"/>
      <c r="O15" s="43"/>
      <c r="P15" s="43"/>
      <c r="Q15" s="39"/>
      <c r="R15" s="43"/>
      <c r="S15" s="39"/>
      <c r="T15" s="43"/>
      <c r="U15" s="34"/>
      <c r="V15" s="34"/>
      <c r="W15" s="43"/>
      <c r="X15" s="43"/>
      <c r="Y15" s="41"/>
      <c r="Z15" s="41"/>
      <c r="AA15" s="62"/>
      <c r="AB15" s="41"/>
      <c r="AC15" s="41"/>
      <c r="AD15" s="41"/>
      <c r="AE15" s="41"/>
      <c r="AF15" s="41"/>
      <c r="AG15" s="32"/>
      <c r="AH15" s="41"/>
      <c r="AI15" s="41"/>
      <c r="AJ15" s="41"/>
      <c r="AK15" s="41"/>
      <c r="AL15" s="45"/>
      <c r="AM15" s="41"/>
      <c r="AN15" s="32"/>
      <c r="AO15" s="41"/>
      <c r="AP15" s="41"/>
    </row>
    <row r="16" spans="1:42" ht="24.95" customHeight="1">
      <c r="A16" s="89" t="s">
        <v>33</v>
      </c>
      <c r="B16" s="89"/>
      <c r="C16" s="89"/>
      <c r="D16" s="85"/>
      <c r="E16" s="22">
        <f>SUM(E8:E15)</f>
        <v>0</v>
      </c>
      <c r="F16" s="83"/>
      <c r="G16" s="38"/>
      <c r="H16" s="35"/>
      <c r="I16" s="47"/>
      <c r="J16" s="35"/>
      <c r="K16" s="47"/>
      <c r="L16" s="35"/>
      <c r="M16" s="35"/>
      <c r="N16" s="48"/>
      <c r="O16" s="35"/>
      <c r="P16" s="35"/>
      <c r="Q16" s="47"/>
      <c r="R16" s="35"/>
      <c r="S16" s="47"/>
      <c r="T16" s="35"/>
      <c r="U16" s="57"/>
      <c r="V16" s="58"/>
      <c r="W16" s="59"/>
      <c r="X16" s="59"/>
      <c r="Y16" s="54"/>
      <c r="Z16" s="54"/>
      <c r="AA16" s="55"/>
      <c r="AH16" s="65"/>
      <c r="AI16" s="65"/>
      <c r="AO16" s="65"/>
    </row>
    <row r="17" spans="1:43">
      <c r="B17" s="2"/>
      <c r="C17" s="2"/>
      <c r="D17" s="2"/>
      <c r="E17" s="2"/>
      <c r="F17" s="2"/>
    </row>
    <row r="18" spans="1:43">
      <c r="A18" s="11" t="s">
        <v>41</v>
      </c>
      <c r="B18" s="2"/>
      <c r="C18" s="2"/>
      <c r="D18" s="2"/>
      <c r="E18" s="2"/>
      <c r="F18" s="2"/>
    </row>
    <row r="19" spans="1:43" ht="54.95" customHeight="1">
      <c r="A19" s="13" t="s">
        <v>2</v>
      </c>
      <c r="B19" s="13" t="s">
        <v>3</v>
      </c>
      <c r="C19" s="13" t="s">
        <v>4</v>
      </c>
      <c r="D19" s="13" t="s">
        <v>5</v>
      </c>
      <c r="E19" s="13" t="s">
        <v>18</v>
      </c>
      <c r="F19" s="13" t="s">
        <v>6</v>
      </c>
      <c r="Z19" s="54"/>
      <c r="AA19" s="54"/>
      <c r="AB19" s="54"/>
      <c r="AC19" s="54"/>
      <c r="AD19" s="54"/>
    </row>
    <row r="20" spans="1:43" ht="9.9499999999999993" customHeight="1">
      <c r="A20" s="27"/>
      <c r="B20" s="27"/>
      <c r="C20" s="28" t="s">
        <v>35</v>
      </c>
      <c r="D20" s="28" t="s">
        <v>36</v>
      </c>
      <c r="E20" s="28" t="s">
        <v>38</v>
      </c>
      <c r="F20" s="28" t="s">
        <v>39</v>
      </c>
      <c r="Z20" s="72"/>
      <c r="AA20" s="73"/>
      <c r="AB20" s="73"/>
      <c r="AC20" s="66"/>
      <c r="AL20" s="54"/>
      <c r="AM20" s="54"/>
      <c r="AN20" s="66"/>
      <c r="AO20" s="74"/>
      <c r="AP20" s="64"/>
    </row>
    <row r="21" spans="1:43" s="10" customFormat="1" ht="24.95" customHeight="1">
      <c r="A21" s="18" t="s">
        <v>7</v>
      </c>
      <c r="B21" s="19" t="s">
        <v>8</v>
      </c>
      <c r="C21" s="24">
        <v>0</v>
      </c>
      <c r="D21" s="21">
        <v>10</v>
      </c>
      <c r="E21" s="21">
        <v>24</v>
      </c>
      <c r="F21" s="24">
        <f>C21*D21*E21</f>
        <v>0</v>
      </c>
      <c r="G21" s="45"/>
      <c r="H21" s="41"/>
      <c r="I21" s="45"/>
      <c r="J21" s="41"/>
      <c r="K21" s="45"/>
      <c r="L21" s="41"/>
      <c r="M21" s="45"/>
      <c r="N21" s="41"/>
      <c r="O21" s="45"/>
      <c r="P21" s="41"/>
      <c r="Q21" s="45"/>
      <c r="R21" s="45"/>
      <c r="S21" s="45"/>
      <c r="T21" s="41"/>
      <c r="U21" s="45"/>
      <c r="V21" s="41"/>
      <c r="W21" s="45"/>
      <c r="X21" s="41"/>
      <c r="Y21" s="62"/>
      <c r="AB21" s="32"/>
      <c r="AC21" s="41"/>
      <c r="AD21" s="41"/>
      <c r="AE21" s="32"/>
      <c r="AF21" s="41"/>
      <c r="AG21" s="45"/>
      <c r="AH21" s="41"/>
      <c r="AI21" s="45"/>
      <c r="AJ21" s="41"/>
      <c r="AK21" s="45"/>
      <c r="AL21" s="41"/>
      <c r="AM21" s="63"/>
      <c r="AN21" s="60"/>
      <c r="AP21" s="41"/>
      <c r="AQ21" s="62"/>
    </row>
    <row r="22" spans="1:43" s="10" customFormat="1" ht="24.95" customHeight="1">
      <c r="A22" s="18" t="s">
        <v>9</v>
      </c>
      <c r="B22" s="19" t="s">
        <v>8</v>
      </c>
      <c r="C22" s="24">
        <v>0</v>
      </c>
      <c r="D22" s="21">
        <v>2</v>
      </c>
      <c r="E22" s="21">
        <v>24</v>
      </c>
      <c r="F22" s="24">
        <f t="shared" ref="F22:F28" si="1">C22*D22*E22</f>
        <v>0</v>
      </c>
      <c r="G22" s="67"/>
      <c r="H22" s="61"/>
      <c r="I22" s="67"/>
      <c r="J22" s="61"/>
      <c r="K22" s="67"/>
      <c r="L22" s="61"/>
      <c r="M22" s="67"/>
      <c r="N22" s="61"/>
      <c r="O22" s="67"/>
      <c r="P22" s="61"/>
      <c r="Q22" s="67"/>
      <c r="R22" s="41"/>
      <c r="S22" s="67"/>
      <c r="T22" s="61"/>
      <c r="U22" s="67"/>
      <c r="V22" s="61"/>
      <c r="W22" s="67"/>
      <c r="X22" s="61"/>
      <c r="Y22" s="56"/>
      <c r="Z22" s="41"/>
      <c r="AA22" s="32"/>
      <c r="AB22" s="32"/>
      <c r="AC22" s="41"/>
      <c r="AD22" s="41"/>
      <c r="AF22" s="60"/>
      <c r="AH22" s="60"/>
      <c r="AJ22" s="60"/>
      <c r="AL22" s="60"/>
      <c r="AM22" s="32"/>
      <c r="AN22" s="41"/>
      <c r="AO22" s="45"/>
      <c r="AP22" s="41"/>
      <c r="AQ22" s="62"/>
    </row>
    <row r="23" spans="1:43" s="10" customFormat="1" ht="24.95" customHeight="1">
      <c r="A23" s="18" t="s">
        <v>10</v>
      </c>
      <c r="B23" s="19" t="s">
        <v>8</v>
      </c>
      <c r="C23" s="24">
        <v>0</v>
      </c>
      <c r="D23" s="21">
        <v>2</v>
      </c>
      <c r="E23" s="21">
        <v>24</v>
      </c>
      <c r="F23" s="24">
        <f t="shared" si="1"/>
        <v>0</v>
      </c>
      <c r="G23" s="45"/>
      <c r="H23" s="41"/>
      <c r="I23" s="45"/>
      <c r="J23" s="41"/>
      <c r="K23" s="45"/>
      <c r="L23" s="41"/>
      <c r="M23" s="45"/>
      <c r="N23" s="41"/>
      <c r="O23" s="45"/>
      <c r="P23" s="41"/>
      <c r="Q23" s="45"/>
      <c r="R23" s="41"/>
      <c r="S23" s="45"/>
      <c r="T23" s="41"/>
      <c r="U23" s="45"/>
      <c r="V23" s="41"/>
      <c r="W23" s="45"/>
      <c r="X23" s="41"/>
      <c r="Y23" s="62"/>
      <c r="Z23" s="60"/>
      <c r="AA23" s="63"/>
      <c r="AB23" s="63"/>
      <c r="AC23" s="60"/>
      <c r="AD23" s="60"/>
      <c r="AE23" s="32"/>
      <c r="AF23" s="41"/>
      <c r="AG23" s="45"/>
      <c r="AH23" s="41"/>
      <c r="AI23" s="45"/>
      <c r="AJ23" s="41"/>
      <c r="AK23" s="45"/>
      <c r="AL23" s="41"/>
      <c r="AN23" s="60"/>
      <c r="AP23" s="60"/>
    </row>
    <row r="24" spans="1:43" s="10" customFormat="1" ht="24.95" customHeight="1">
      <c r="A24" s="18" t="s">
        <v>11</v>
      </c>
      <c r="B24" s="19" t="s">
        <v>12</v>
      </c>
      <c r="C24" s="24">
        <v>0</v>
      </c>
      <c r="D24" s="21">
        <v>2</v>
      </c>
      <c r="E24" s="21">
        <v>24</v>
      </c>
      <c r="F24" s="24">
        <f t="shared" si="1"/>
        <v>0</v>
      </c>
      <c r="G24" s="45"/>
      <c r="H24" s="41"/>
      <c r="I24" s="45"/>
      <c r="J24" s="41"/>
      <c r="K24" s="45"/>
      <c r="L24" s="41"/>
      <c r="M24" s="45"/>
      <c r="N24" s="41"/>
      <c r="O24" s="45"/>
      <c r="P24" s="41"/>
      <c r="Q24" s="45"/>
      <c r="R24" s="41"/>
      <c r="S24" s="45"/>
      <c r="T24" s="41"/>
      <c r="U24" s="45"/>
      <c r="V24" s="41"/>
      <c r="W24" s="45"/>
      <c r="X24" s="41"/>
      <c r="Y24" s="62"/>
      <c r="Z24" s="41"/>
      <c r="AA24" s="32"/>
      <c r="AB24" s="32"/>
      <c r="AC24" s="41"/>
      <c r="AD24" s="41"/>
      <c r="AF24" s="60"/>
      <c r="AH24" s="60"/>
      <c r="AJ24" s="60"/>
      <c r="AL24" s="60"/>
      <c r="AM24" s="32"/>
      <c r="AN24" s="41"/>
      <c r="AO24" s="45"/>
      <c r="AP24" s="41"/>
      <c r="AQ24" s="62"/>
    </row>
    <row r="25" spans="1:43" s="10" customFormat="1" ht="25.5">
      <c r="A25" s="18" t="s">
        <v>13</v>
      </c>
      <c r="B25" s="19" t="s">
        <v>12</v>
      </c>
      <c r="C25" s="25">
        <v>0</v>
      </c>
      <c r="D25" s="21">
        <v>6</v>
      </c>
      <c r="E25" s="21">
        <v>24</v>
      </c>
      <c r="F25" s="24">
        <f t="shared" si="1"/>
        <v>0</v>
      </c>
      <c r="G25" s="67"/>
      <c r="H25" s="61"/>
      <c r="I25" s="67"/>
      <c r="J25" s="61"/>
      <c r="K25" s="67"/>
      <c r="L25" s="61"/>
      <c r="M25" s="67"/>
      <c r="N25" s="61"/>
      <c r="O25" s="67"/>
      <c r="P25" s="61"/>
      <c r="Q25" s="67"/>
      <c r="R25" s="61"/>
      <c r="S25" s="67"/>
      <c r="T25" s="61"/>
      <c r="U25" s="67"/>
      <c r="V25" s="61"/>
      <c r="W25" s="67"/>
      <c r="X25" s="61"/>
      <c r="Y25" s="56"/>
      <c r="Z25" s="60"/>
      <c r="AA25" s="63"/>
      <c r="AB25" s="63"/>
      <c r="AC25" s="60"/>
      <c r="AD25" s="60"/>
      <c r="AE25" s="32"/>
      <c r="AF25" s="41"/>
      <c r="AG25" s="45"/>
      <c r="AH25" s="41"/>
      <c r="AI25" s="45"/>
      <c r="AJ25" s="41"/>
      <c r="AK25" s="45"/>
      <c r="AL25" s="41"/>
      <c r="AN25" s="60"/>
      <c r="AP25" s="60"/>
    </row>
    <row r="26" spans="1:43" s="10" customFormat="1" ht="25.5">
      <c r="A26" s="18" t="s">
        <v>14</v>
      </c>
      <c r="B26" s="19" t="s">
        <v>12</v>
      </c>
      <c r="C26" s="24">
        <v>0</v>
      </c>
      <c r="D26" s="21">
        <v>1</v>
      </c>
      <c r="E26" s="21">
        <v>24</v>
      </c>
      <c r="F26" s="24">
        <f>C26*D26*E26</f>
        <v>0</v>
      </c>
      <c r="G26" s="67"/>
      <c r="H26" s="61"/>
      <c r="I26" s="67"/>
      <c r="J26" s="61"/>
      <c r="K26" s="67"/>
      <c r="L26" s="61"/>
      <c r="M26" s="67"/>
      <c r="N26" s="61"/>
      <c r="O26" s="67"/>
      <c r="P26" s="61"/>
      <c r="Q26" s="67"/>
      <c r="R26" s="61"/>
      <c r="S26" s="67"/>
      <c r="T26" s="61"/>
      <c r="U26" s="67"/>
      <c r="V26" s="61"/>
      <c r="W26" s="67"/>
      <c r="X26" s="61"/>
      <c r="Y26" s="56"/>
      <c r="Z26" s="41"/>
      <c r="AA26" s="32"/>
      <c r="AB26" s="32"/>
      <c r="AC26" s="41"/>
      <c r="AD26" s="41"/>
      <c r="AF26" s="60"/>
      <c r="AH26" s="60"/>
      <c r="AJ26" s="60"/>
      <c r="AL26" s="60"/>
      <c r="AM26" s="32"/>
      <c r="AN26" s="41"/>
      <c r="AO26" s="45"/>
      <c r="AP26" s="41"/>
    </row>
    <row r="27" spans="1:43" s="10" customFormat="1" ht="38.25">
      <c r="A27" s="18" t="s">
        <v>15</v>
      </c>
      <c r="B27" s="19" t="s">
        <v>8</v>
      </c>
      <c r="C27" s="24">
        <v>0</v>
      </c>
      <c r="D27" s="21">
        <v>1</v>
      </c>
      <c r="E27" s="21">
        <v>24</v>
      </c>
      <c r="F27" s="24">
        <f t="shared" si="1"/>
        <v>0</v>
      </c>
      <c r="G27" s="45"/>
      <c r="H27" s="41"/>
      <c r="I27" s="45"/>
      <c r="J27" s="41"/>
      <c r="K27" s="45"/>
      <c r="L27" s="41"/>
      <c r="M27" s="45"/>
      <c r="N27" s="41"/>
      <c r="O27" s="45"/>
      <c r="P27" s="41"/>
      <c r="Q27" s="45"/>
      <c r="R27" s="41"/>
      <c r="S27" s="45"/>
      <c r="T27" s="41"/>
      <c r="U27" s="45"/>
      <c r="V27" s="41"/>
      <c r="W27" s="45"/>
      <c r="X27" s="41"/>
      <c r="Y27" s="62"/>
      <c r="Z27" s="60"/>
      <c r="AA27" s="63"/>
      <c r="AB27" s="63"/>
      <c r="AC27" s="60"/>
      <c r="AD27" s="60"/>
      <c r="AE27" s="32"/>
      <c r="AF27" s="41"/>
      <c r="AG27" s="45"/>
      <c r="AH27" s="41"/>
      <c r="AI27" s="45"/>
      <c r="AJ27" s="41"/>
      <c r="AK27" s="45"/>
      <c r="AL27" s="41"/>
      <c r="AN27" s="60"/>
      <c r="AP27" s="60"/>
    </row>
    <row r="28" spans="1:43" s="10" customFormat="1" ht="38.25">
      <c r="A28" s="18" t="s">
        <v>16</v>
      </c>
      <c r="B28" s="19" t="s">
        <v>8</v>
      </c>
      <c r="C28" s="24">
        <v>0</v>
      </c>
      <c r="D28" s="21">
        <v>1</v>
      </c>
      <c r="E28" s="21">
        <v>24</v>
      </c>
      <c r="F28" s="24">
        <f t="shared" si="1"/>
        <v>0</v>
      </c>
      <c r="G28" s="45"/>
      <c r="H28" s="41"/>
      <c r="I28" s="45"/>
      <c r="J28" s="41"/>
      <c r="K28" s="45"/>
      <c r="L28" s="41"/>
      <c r="M28" s="45"/>
      <c r="N28" s="41"/>
      <c r="O28" s="45"/>
      <c r="P28" s="41"/>
      <c r="Q28" s="45"/>
      <c r="R28" s="41"/>
      <c r="S28" s="45"/>
      <c r="T28" s="41"/>
      <c r="U28" s="45"/>
      <c r="V28" s="41"/>
      <c r="W28" s="45"/>
      <c r="X28" s="41"/>
      <c r="Y28" s="62"/>
      <c r="Z28" s="41"/>
      <c r="AA28" s="32"/>
      <c r="AB28" s="32"/>
      <c r="AC28" s="41"/>
      <c r="AD28" s="41"/>
      <c r="AE28" s="32"/>
      <c r="AF28" s="41"/>
      <c r="AG28" s="45"/>
      <c r="AH28" s="41"/>
      <c r="AI28" s="45"/>
      <c r="AJ28" s="41"/>
      <c r="AK28" s="45"/>
      <c r="AL28" s="41"/>
      <c r="AM28" s="32"/>
      <c r="AN28" s="41"/>
      <c r="AO28" s="45"/>
      <c r="AP28" s="41"/>
    </row>
    <row r="29" spans="1:43" ht="24.95" customHeight="1">
      <c r="A29" s="85" t="s">
        <v>17</v>
      </c>
      <c r="B29" s="86"/>
      <c r="C29" s="86"/>
      <c r="D29" s="86"/>
      <c r="E29" s="87"/>
      <c r="F29" s="22">
        <f>SUM(F21:F28)</f>
        <v>0</v>
      </c>
      <c r="H29" s="65"/>
      <c r="L29" s="65"/>
      <c r="P29" s="65"/>
      <c r="R29" s="68"/>
      <c r="T29" s="68"/>
      <c r="V29" s="68"/>
      <c r="X29" s="68"/>
      <c r="AP29" s="65"/>
    </row>
    <row r="30" spans="1:43">
      <c r="A30" s="2"/>
      <c r="B30" s="2"/>
      <c r="C30" s="2"/>
      <c r="D30" s="2"/>
      <c r="E30" s="2"/>
      <c r="F30" s="2"/>
      <c r="R30" s="68"/>
      <c r="T30" s="68"/>
      <c r="V30" s="68"/>
      <c r="X30" s="68"/>
    </row>
    <row r="31" spans="1:43">
      <c r="A31" s="11" t="s">
        <v>19</v>
      </c>
      <c r="B31" s="2"/>
      <c r="C31" s="2"/>
      <c r="D31" s="2"/>
      <c r="E31" s="2"/>
      <c r="F31" s="2"/>
      <c r="R31" s="68"/>
      <c r="T31" s="68"/>
      <c r="V31" s="68"/>
      <c r="X31" s="68"/>
    </row>
    <row r="32" spans="1:43" s="8" customFormat="1" ht="54.95" customHeight="1">
      <c r="A32" s="17" t="s">
        <v>2</v>
      </c>
      <c r="B32" s="13" t="s">
        <v>3</v>
      </c>
      <c r="C32" s="13" t="s">
        <v>4</v>
      </c>
      <c r="D32" s="13" t="s">
        <v>20</v>
      </c>
      <c r="E32" s="13" t="s">
        <v>18</v>
      </c>
      <c r="F32" s="13" t="s">
        <v>6</v>
      </c>
      <c r="R32" s="69"/>
      <c r="T32" s="69"/>
      <c r="V32" s="69"/>
      <c r="X32" s="69"/>
    </row>
    <row r="33" spans="1:42" s="8" customFormat="1" ht="9.9499999999999993" customHeight="1">
      <c r="A33" s="27"/>
      <c r="B33" s="27"/>
      <c r="C33" s="28" t="s">
        <v>35</v>
      </c>
      <c r="D33" s="28" t="s">
        <v>36</v>
      </c>
      <c r="E33" s="28" t="s">
        <v>38</v>
      </c>
      <c r="F33" s="28" t="s">
        <v>39</v>
      </c>
      <c r="R33" s="70"/>
      <c r="S33" s="71"/>
      <c r="T33" s="70"/>
      <c r="U33" s="71"/>
      <c r="V33" s="70"/>
      <c r="W33" s="71"/>
      <c r="X33" s="70"/>
      <c r="Y33" s="71"/>
    </row>
    <row r="34" spans="1:42" s="10" customFormat="1" ht="24.95" customHeight="1">
      <c r="A34" s="18" t="s">
        <v>21</v>
      </c>
      <c r="B34" s="19" t="s">
        <v>34</v>
      </c>
      <c r="C34" s="24">
        <v>0</v>
      </c>
      <c r="D34" s="23">
        <v>2000</v>
      </c>
      <c r="E34" s="21">
        <v>24</v>
      </c>
      <c r="F34" s="24">
        <f t="shared" ref="F34:F35" si="2">C34*D34*E34</f>
        <v>0</v>
      </c>
      <c r="G34" s="52"/>
      <c r="H34" s="44"/>
      <c r="I34" s="40"/>
      <c r="J34" s="44"/>
      <c r="K34" s="40"/>
      <c r="L34" s="44"/>
      <c r="M34" s="40"/>
      <c r="N34" s="44"/>
      <c r="O34" s="40"/>
      <c r="P34" s="44"/>
      <c r="Q34" s="40"/>
      <c r="R34" s="60"/>
      <c r="T34" s="60"/>
      <c r="V34" s="60"/>
      <c r="X34" s="60"/>
      <c r="Z34" s="30"/>
      <c r="AA34" s="40"/>
      <c r="AB34" s="32"/>
      <c r="AC34" s="41"/>
      <c r="AD34" s="45"/>
      <c r="AE34" s="41"/>
      <c r="AF34" s="45"/>
      <c r="AG34" s="41"/>
      <c r="AH34" s="45"/>
      <c r="AI34" s="41"/>
      <c r="AJ34" s="45"/>
      <c r="AK34" s="41"/>
      <c r="AL34" s="45"/>
      <c r="AM34" s="41"/>
      <c r="AN34" s="45"/>
      <c r="AO34" s="41"/>
      <c r="AP34" s="62"/>
    </row>
    <row r="35" spans="1:42" s="10" customFormat="1" ht="24.95" customHeight="1">
      <c r="A35" s="18" t="s">
        <v>22</v>
      </c>
      <c r="B35" s="19" t="s">
        <v>34</v>
      </c>
      <c r="C35" s="25">
        <v>0</v>
      </c>
      <c r="D35" s="23">
        <v>1500</v>
      </c>
      <c r="E35" s="21">
        <v>24</v>
      </c>
      <c r="F35" s="24">
        <f t="shared" si="2"/>
        <v>0</v>
      </c>
      <c r="G35" s="62"/>
      <c r="H35" s="45"/>
      <c r="I35" s="41"/>
      <c r="J35" s="45"/>
      <c r="K35" s="41"/>
      <c r="L35" s="45"/>
      <c r="M35" s="41"/>
      <c r="N35" s="45"/>
      <c r="O35" s="41"/>
      <c r="P35" s="45"/>
      <c r="Q35" s="41"/>
      <c r="R35" s="41"/>
      <c r="S35" s="45"/>
      <c r="T35" s="41"/>
      <c r="U35" s="45"/>
      <c r="V35" s="41"/>
      <c r="W35" s="45"/>
      <c r="X35" s="41"/>
      <c r="Y35" s="45"/>
      <c r="Z35" s="41"/>
      <c r="AA35" s="41"/>
      <c r="AB35" s="32"/>
      <c r="AC35" s="41"/>
      <c r="AD35" s="45"/>
      <c r="AE35" s="41"/>
      <c r="AF35" s="45"/>
      <c r="AG35" s="41"/>
      <c r="AH35" s="45"/>
      <c r="AI35" s="41"/>
      <c r="AJ35" s="45"/>
      <c r="AK35" s="41"/>
      <c r="AL35" s="45"/>
      <c r="AM35" s="41"/>
      <c r="AN35" s="45"/>
      <c r="AO35" s="41"/>
      <c r="AP35" s="62"/>
    </row>
    <row r="36" spans="1:42" ht="24.95" customHeight="1">
      <c r="A36" s="85" t="s">
        <v>17</v>
      </c>
      <c r="B36" s="86"/>
      <c r="C36" s="86"/>
      <c r="D36" s="86"/>
      <c r="E36" s="87"/>
      <c r="F36" s="22">
        <f>SUM(F34:F35)</f>
        <v>0</v>
      </c>
      <c r="AE36" s="65"/>
      <c r="AG36" s="65"/>
    </row>
    <row r="37" spans="1:42">
      <c r="A37" s="4"/>
      <c r="B37" s="4"/>
      <c r="C37" s="4"/>
      <c r="D37" s="4"/>
      <c r="E37" s="4"/>
      <c r="F37" s="4"/>
    </row>
    <row r="38" spans="1:42" ht="15.75">
      <c r="A38" s="88" t="s">
        <v>32</v>
      </c>
      <c r="B38" s="88"/>
      <c r="C38" s="88"/>
      <c r="D38" s="88"/>
      <c r="E38" s="88"/>
      <c r="F38" s="12"/>
    </row>
    <row r="39" spans="1:42" ht="48" customHeight="1">
      <c r="A39" s="13" t="s">
        <v>28</v>
      </c>
      <c r="B39" s="13" t="s">
        <v>27</v>
      </c>
      <c r="C39" s="2"/>
    </row>
    <row r="40" spans="1:42" ht="24.95" customHeight="1">
      <c r="A40" s="14" t="s">
        <v>23</v>
      </c>
      <c r="B40" s="22">
        <f>E16</f>
        <v>0</v>
      </c>
      <c r="C40" s="2"/>
    </row>
    <row r="41" spans="1:42" ht="24.95" customHeight="1">
      <c r="A41" s="14" t="s">
        <v>24</v>
      </c>
      <c r="B41" s="22">
        <f>F29</f>
        <v>0</v>
      </c>
      <c r="C41" s="2"/>
    </row>
    <row r="42" spans="1:42" ht="24.95" customHeight="1">
      <c r="A42" s="14" t="s">
        <v>25</v>
      </c>
      <c r="B42" s="22">
        <f>F36</f>
        <v>0</v>
      </c>
      <c r="C42" s="2"/>
    </row>
    <row r="43" spans="1:42" ht="24.95" customHeight="1">
      <c r="A43" s="15" t="s">
        <v>30</v>
      </c>
      <c r="B43" s="20">
        <f>SUM(B40:B42)</f>
        <v>0</v>
      </c>
    </row>
    <row r="44" spans="1:42" ht="24.95" customHeight="1">
      <c r="A44" s="16" t="s">
        <v>26</v>
      </c>
      <c r="B44" s="20">
        <f>B43*0.25</f>
        <v>0</v>
      </c>
    </row>
    <row r="45" spans="1:42" ht="24.95" customHeight="1">
      <c r="A45" s="15" t="s">
        <v>31</v>
      </c>
      <c r="B45" s="20">
        <f>B43+B44</f>
        <v>0</v>
      </c>
    </row>
  </sheetData>
  <mergeCells count="5">
    <mergeCell ref="A3:B3"/>
    <mergeCell ref="A36:E36"/>
    <mergeCell ref="A38:E38"/>
    <mergeCell ref="A16:D16"/>
    <mergeCell ref="A29:E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</vt:lpstr>
    </vt:vector>
  </TitlesOfParts>
  <Company>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 Kozina</dc:creator>
  <cp:lastModifiedBy>Korisnik</cp:lastModifiedBy>
  <dcterms:created xsi:type="dcterms:W3CDTF">2025-03-31T08:59:04Z</dcterms:created>
  <dcterms:modified xsi:type="dcterms:W3CDTF">2025-04-01T08:54:56Z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b1ffe9-42de-443c-aef6-86a7b9ca47f5_Enabled">
    <vt:lpwstr>true</vt:lpwstr>
  </property>
  <property fmtid="{D5CDD505-2E9C-101B-9397-08002B2CF9AE}" pid="3" name="MSIP_Label_b8b1ffe9-42de-443c-aef6-86a7b9ca47f5_SetDate">
    <vt:lpwstr>2025-03-31T08:59:35Z</vt:lpwstr>
  </property>
  <property fmtid="{D5CDD505-2E9C-101B-9397-08002B2CF9AE}" pid="4" name="MSIP_Label_b8b1ffe9-42de-443c-aef6-86a7b9ca47f5_Method">
    <vt:lpwstr>Standard</vt:lpwstr>
  </property>
  <property fmtid="{D5CDD505-2E9C-101B-9397-08002B2CF9AE}" pid="5" name="MSIP_Label_b8b1ffe9-42de-443c-aef6-86a7b9ca47f5_Name">
    <vt:lpwstr>Internal</vt:lpwstr>
  </property>
  <property fmtid="{D5CDD505-2E9C-101B-9397-08002B2CF9AE}" pid="6" name="MSIP_Label_b8b1ffe9-42de-443c-aef6-86a7b9ca47f5_SiteId">
    <vt:lpwstr>70d04d7a-e805-459b-96ac-35bc9f7762b7</vt:lpwstr>
  </property>
  <property fmtid="{D5CDD505-2E9C-101B-9397-08002B2CF9AE}" pid="7" name="MSIP_Label_b8b1ffe9-42de-443c-aef6-86a7b9ca47f5_ActionId">
    <vt:lpwstr>c1c40ecc-d209-4ce6-9896-7c4a42626f43</vt:lpwstr>
  </property>
  <property fmtid="{D5CDD505-2E9C-101B-9397-08002B2CF9AE}" pid="8" name="MSIP_Label_b8b1ffe9-42de-443c-aef6-86a7b9ca47f5_ContentBits">
    <vt:lpwstr>0</vt:lpwstr>
  </property>
  <property fmtid="{D5CDD505-2E9C-101B-9397-08002B2CF9AE}" pid="9" name="MSIP_Label_b8b1ffe9-42de-443c-aef6-86a7b9ca47f5_Tag">
    <vt:lpwstr>10, 3, 0, 1</vt:lpwstr>
  </property>
</Properties>
</file>